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30" documentId="8_{B14731CD-889A-4001-9E55-843FEB65B946}" xr6:coauthVersionLast="47" xr6:coauthVersionMax="47" xr10:uidLastSave="{A1F850CE-9881-4C07-AFE9-647A867DAF4A}"/>
  <bookViews>
    <workbookView xWindow="90" yWindow="380" windowWidth="19110" windowHeight="9550" tabRatio="673" xr2:uid="{00000000-000D-0000-FFFF-FFFF00000000}"/>
  </bookViews>
  <sheets>
    <sheet name="Prihláška" sheetId="1" r:id="rId1"/>
    <sheet name="Zoznam účastníkov 1-25" sheetId="2" r:id="rId2"/>
    <sheet name="Zoznam účastníkov 26-50" sheetId="12" r:id="rId3"/>
    <sheet name="Prihláška na trasy" sheetId="3" r:id="rId4"/>
    <sheet name="info" sheetId="6" state="hidden" r:id="rId5"/>
    <sheet name="ubytko" sheetId="7" state="hidden" r:id="rId6"/>
    <sheet name="strava" sheetId="8" state="hidden" r:id="rId7"/>
    <sheet name="poplatky" sheetId="9" state="hidden" r:id="rId8"/>
    <sheet name="zoznam" sheetId="10" state="hidden" r:id="rId9"/>
  </sheets>
  <definedNames>
    <definedName name="_xlnm.Print_Area" localSheetId="0">Prihláška!$B$1:$AE$45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4" i="1" l="1"/>
  <c r="AB27" i="1"/>
  <c r="AB28" i="1"/>
  <c r="S17" i="1"/>
  <c r="AB15" i="1"/>
  <c r="AB16" i="1"/>
  <c r="AB14" i="1"/>
  <c r="AB13" i="1"/>
  <c r="AB17" i="1" l="1"/>
  <c r="H5" i="7"/>
  <c r="G5" i="7"/>
  <c r="F5" i="7"/>
  <c r="E5" i="7"/>
  <c r="D5" i="7"/>
  <c r="C5" i="7"/>
  <c r="H4" i="7"/>
  <c r="G4" i="7"/>
  <c r="F4" i="7"/>
  <c r="E4" i="7"/>
  <c r="D4" i="7"/>
  <c r="C4" i="7"/>
  <c r="H3" i="7"/>
  <c r="G3" i="7"/>
  <c r="F3" i="7"/>
  <c r="E3" i="7"/>
  <c r="D3" i="7"/>
  <c r="C3" i="7"/>
  <c r="H2" i="7"/>
  <c r="G2" i="7"/>
  <c r="F2" i="7"/>
  <c r="E2" i="7"/>
  <c r="D2" i="7"/>
  <c r="J26" i="10"/>
  <c r="I26" i="10"/>
  <c r="H26" i="10"/>
  <c r="G26" i="10"/>
  <c r="F26" i="10"/>
  <c r="E26" i="10"/>
  <c r="D26" i="10"/>
  <c r="C26" i="10"/>
  <c r="B26" i="10"/>
  <c r="J51" i="10"/>
  <c r="I51" i="10"/>
  <c r="H51" i="10"/>
  <c r="G51" i="10"/>
  <c r="F51" i="10"/>
  <c r="E51" i="10"/>
  <c r="D51" i="10"/>
  <c r="C51" i="10"/>
  <c r="B51" i="10"/>
  <c r="J50" i="10"/>
  <c r="I50" i="10"/>
  <c r="H50" i="10"/>
  <c r="G50" i="10"/>
  <c r="F50" i="10"/>
  <c r="E50" i="10"/>
  <c r="D50" i="10"/>
  <c r="C50" i="10"/>
  <c r="B50" i="10"/>
  <c r="J49" i="10"/>
  <c r="I49" i="10"/>
  <c r="H49" i="10"/>
  <c r="G49" i="10"/>
  <c r="F49" i="10"/>
  <c r="E49" i="10"/>
  <c r="D49" i="10"/>
  <c r="C49" i="10"/>
  <c r="B49" i="10"/>
  <c r="J48" i="10"/>
  <c r="I48" i="10"/>
  <c r="H48" i="10"/>
  <c r="G48" i="10"/>
  <c r="F48" i="10"/>
  <c r="E48" i="10"/>
  <c r="D48" i="10"/>
  <c r="C48" i="10"/>
  <c r="B48" i="10"/>
  <c r="J47" i="10"/>
  <c r="I47" i="10"/>
  <c r="H47" i="10"/>
  <c r="G47" i="10"/>
  <c r="F47" i="10"/>
  <c r="E47" i="10"/>
  <c r="D47" i="10"/>
  <c r="C47" i="10"/>
  <c r="B47" i="10"/>
  <c r="J46" i="10"/>
  <c r="I46" i="10"/>
  <c r="H46" i="10"/>
  <c r="G46" i="10"/>
  <c r="F46" i="10"/>
  <c r="E46" i="10"/>
  <c r="D46" i="10"/>
  <c r="C46" i="10"/>
  <c r="B46" i="10"/>
  <c r="J45" i="10"/>
  <c r="I45" i="10"/>
  <c r="H45" i="10"/>
  <c r="G45" i="10"/>
  <c r="F45" i="10"/>
  <c r="E45" i="10"/>
  <c r="D45" i="10"/>
  <c r="C45" i="10"/>
  <c r="B45" i="10"/>
  <c r="J44" i="10"/>
  <c r="I44" i="10"/>
  <c r="H44" i="10"/>
  <c r="G44" i="10"/>
  <c r="F44" i="10"/>
  <c r="E44" i="10"/>
  <c r="D44" i="10"/>
  <c r="C44" i="10"/>
  <c r="B44" i="10"/>
  <c r="J43" i="10"/>
  <c r="I43" i="10"/>
  <c r="H43" i="10"/>
  <c r="G43" i="10"/>
  <c r="F43" i="10"/>
  <c r="E43" i="10"/>
  <c r="D43" i="10"/>
  <c r="C43" i="10"/>
  <c r="B43" i="10"/>
  <c r="J42" i="10"/>
  <c r="I42" i="10"/>
  <c r="H42" i="10"/>
  <c r="G42" i="10"/>
  <c r="F42" i="10"/>
  <c r="E42" i="10"/>
  <c r="D42" i="10"/>
  <c r="C42" i="10"/>
  <c r="B42" i="10"/>
  <c r="J41" i="10"/>
  <c r="I41" i="10"/>
  <c r="H41" i="10"/>
  <c r="G41" i="10"/>
  <c r="F41" i="10"/>
  <c r="E41" i="10"/>
  <c r="D41" i="10"/>
  <c r="C41" i="10"/>
  <c r="B41" i="10"/>
  <c r="J40" i="10"/>
  <c r="I40" i="10"/>
  <c r="H40" i="10"/>
  <c r="G40" i="10"/>
  <c r="F40" i="10"/>
  <c r="E40" i="10"/>
  <c r="D40" i="10"/>
  <c r="C40" i="10"/>
  <c r="B40" i="10"/>
  <c r="J39" i="10"/>
  <c r="I39" i="10"/>
  <c r="H39" i="10"/>
  <c r="G39" i="10"/>
  <c r="F39" i="10"/>
  <c r="E39" i="10"/>
  <c r="D39" i="10"/>
  <c r="C39" i="10"/>
  <c r="B39" i="10"/>
  <c r="J38" i="10"/>
  <c r="I38" i="10"/>
  <c r="H38" i="10"/>
  <c r="G38" i="10"/>
  <c r="F38" i="10"/>
  <c r="E38" i="10"/>
  <c r="D38" i="10"/>
  <c r="C38" i="10"/>
  <c r="B38" i="10"/>
  <c r="J37" i="10"/>
  <c r="I37" i="10"/>
  <c r="H37" i="10"/>
  <c r="G37" i="10"/>
  <c r="F37" i="10"/>
  <c r="E37" i="10"/>
  <c r="D37" i="10"/>
  <c r="C37" i="10"/>
  <c r="B37" i="10"/>
  <c r="J36" i="10"/>
  <c r="I36" i="10"/>
  <c r="H36" i="10"/>
  <c r="G36" i="10"/>
  <c r="F36" i="10"/>
  <c r="E36" i="10"/>
  <c r="D36" i="10"/>
  <c r="C36" i="10"/>
  <c r="B36" i="10"/>
  <c r="J35" i="10"/>
  <c r="I35" i="10"/>
  <c r="H35" i="10"/>
  <c r="G35" i="10"/>
  <c r="F35" i="10"/>
  <c r="E35" i="10"/>
  <c r="D35" i="10"/>
  <c r="C35" i="10"/>
  <c r="B35" i="10"/>
  <c r="J34" i="10"/>
  <c r="I34" i="10"/>
  <c r="H34" i="10"/>
  <c r="G34" i="10"/>
  <c r="F34" i="10"/>
  <c r="E34" i="10"/>
  <c r="D34" i="10"/>
  <c r="C34" i="10"/>
  <c r="B34" i="10"/>
  <c r="J33" i="10"/>
  <c r="I33" i="10"/>
  <c r="H33" i="10"/>
  <c r="G33" i="10"/>
  <c r="F33" i="10"/>
  <c r="E33" i="10"/>
  <c r="D33" i="10"/>
  <c r="C33" i="10"/>
  <c r="B33" i="10"/>
  <c r="J32" i="10"/>
  <c r="I32" i="10"/>
  <c r="H32" i="10"/>
  <c r="G32" i="10"/>
  <c r="F32" i="10"/>
  <c r="E32" i="10"/>
  <c r="D32" i="10"/>
  <c r="C32" i="10"/>
  <c r="B32" i="10"/>
  <c r="J31" i="10"/>
  <c r="I31" i="10"/>
  <c r="H31" i="10"/>
  <c r="G31" i="10"/>
  <c r="F31" i="10"/>
  <c r="E31" i="10"/>
  <c r="D31" i="10"/>
  <c r="C31" i="10"/>
  <c r="B31" i="10"/>
  <c r="J30" i="10"/>
  <c r="I30" i="10"/>
  <c r="H30" i="10"/>
  <c r="G30" i="10"/>
  <c r="F30" i="10"/>
  <c r="E30" i="10"/>
  <c r="D30" i="10"/>
  <c r="C30" i="10"/>
  <c r="B30" i="10"/>
  <c r="J29" i="10"/>
  <c r="I29" i="10"/>
  <c r="H29" i="10"/>
  <c r="G29" i="10"/>
  <c r="F29" i="10"/>
  <c r="E29" i="10"/>
  <c r="D29" i="10"/>
  <c r="C29" i="10"/>
  <c r="B29" i="10"/>
  <c r="J28" i="10"/>
  <c r="I28" i="10"/>
  <c r="H28" i="10"/>
  <c r="G28" i="10"/>
  <c r="F28" i="10"/>
  <c r="E28" i="10"/>
  <c r="D28" i="10"/>
  <c r="C28" i="10"/>
  <c r="B28" i="10"/>
  <c r="J27" i="10"/>
  <c r="I27" i="10"/>
  <c r="H27" i="10"/>
  <c r="G27" i="10"/>
  <c r="F27" i="10"/>
  <c r="E27" i="10"/>
  <c r="D27" i="10"/>
  <c r="C27" i="10"/>
  <c r="B27" i="10"/>
  <c r="J25" i="10"/>
  <c r="I25" i="10"/>
  <c r="H25" i="10"/>
  <c r="G25" i="10"/>
  <c r="F25" i="10"/>
  <c r="E25" i="10"/>
  <c r="D25" i="10"/>
  <c r="C25" i="10"/>
  <c r="B25" i="10"/>
  <c r="J24" i="10"/>
  <c r="I24" i="10"/>
  <c r="H24" i="10"/>
  <c r="G24" i="10"/>
  <c r="F24" i="10"/>
  <c r="E24" i="10"/>
  <c r="D24" i="10"/>
  <c r="C24" i="10"/>
  <c r="B24" i="10"/>
  <c r="J23" i="10"/>
  <c r="I23" i="10"/>
  <c r="H23" i="10"/>
  <c r="G23" i="10"/>
  <c r="F23" i="10"/>
  <c r="E23" i="10"/>
  <c r="D23" i="10"/>
  <c r="C23" i="10"/>
  <c r="B23" i="10"/>
  <c r="J22" i="10"/>
  <c r="I22" i="10"/>
  <c r="H22" i="10"/>
  <c r="G22" i="10"/>
  <c r="F22" i="10"/>
  <c r="E22" i="10"/>
  <c r="D22" i="10"/>
  <c r="C22" i="10"/>
  <c r="B22" i="10"/>
  <c r="J21" i="10"/>
  <c r="I21" i="10"/>
  <c r="H21" i="10"/>
  <c r="G21" i="10"/>
  <c r="F21" i="10"/>
  <c r="E21" i="10"/>
  <c r="D21" i="10"/>
  <c r="C21" i="10"/>
  <c r="B21" i="10"/>
  <c r="J20" i="10"/>
  <c r="I20" i="10"/>
  <c r="H20" i="10"/>
  <c r="G20" i="10"/>
  <c r="F20" i="10"/>
  <c r="E20" i="10"/>
  <c r="D20" i="10"/>
  <c r="C20" i="10"/>
  <c r="B20" i="10"/>
  <c r="J19" i="10"/>
  <c r="I19" i="10"/>
  <c r="H19" i="10"/>
  <c r="G19" i="10"/>
  <c r="F19" i="10"/>
  <c r="E19" i="10"/>
  <c r="D19" i="10"/>
  <c r="C19" i="10"/>
  <c r="B19" i="10"/>
  <c r="J18" i="10"/>
  <c r="I18" i="10"/>
  <c r="H18" i="10"/>
  <c r="G18" i="10"/>
  <c r="F18" i="10"/>
  <c r="E18" i="10"/>
  <c r="D18" i="10"/>
  <c r="C18" i="10"/>
  <c r="B18" i="10"/>
  <c r="J17" i="10"/>
  <c r="I17" i="10"/>
  <c r="H17" i="10"/>
  <c r="G17" i="10"/>
  <c r="F17" i="10"/>
  <c r="E17" i="10"/>
  <c r="D17" i="10"/>
  <c r="C17" i="10"/>
  <c r="B17" i="10"/>
  <c r="J16" i="10"/>
  <c r="I16" i="10"/>
  <c r="H16" i="10"/>
  <c r="G16" i="10"/>
  <c r="F16" i="10"/>
  <c r="E16" i="10"/>
  <c r="D16" i="10"/>
  <c r="C16" i="10"/>
  <c r="B16" i="10"/>
  <c r="J15" i="10"/>
  <c r="I15" i="10"/>
  <c r="H15" i="10"/>
  <c r="G15" i="10"/>
  <c r="F15" i="10"/>
  <c r="E15" i="10"/>
  <c r="D15" i="10"/>
  <c r="C15" i="10"/>
  <c r="B15" i="10"/>
  <c r="J14" i="10"/>
  <c r="I14" i="10"/>
  <c r="H14" i="10"/>
  <c r="G14" i="10"/>
  <c r="F14" i="10"/>
  <c r="E14" i="10"/>
  <c r="D14" i="10"/>
  <c r="C14" i="10"/>
  <c r="B14" i="10"/>
  <c r="J13" i="10"/>
  <c r="I13" i="10"/>
  <c r="H13" i="10"/>
  <c r="G13" i="10"/>
  <c r="F13" i="10"/>
  <c r="E13" i="10"/>
  <c r="D13" i="10"/>
  <c r="C13" i="10"/>
  <c r="B13" i="10"/>
  <c r="J12" i="10"/>
  <c r="I12" i="10"/>
  <c r="H12" i="10"/>
  <c r="G12" i="10"/>
  <c r="F12" i="10"/>
  <c r="E12" i="10"/>
  <c r="D12" i="10"/>
  <c r="C12" i="10"/>
  <c r="B12" i="10"/>
  <c r="J11" i="10"/>
  <c r="I11" i="10"/>
  <c r="H11" i="10"/>
  <c r="G11" i="10"/>
  <c r="F11" i="10"/>
  <c r="E11" i="10"/>
  <c r="D11" i="10"/>
  <c r="C11" i="10"/>
  <c r="B11" i="10"/>
  <c r="J10" i="10"/>
  <c r="I10" i="10"/>
  <c r="H10" i="10"/>
  <c r="G10" i="10"/>
  <c r="F10" i="10"/>
  <c r="E10" i="10"/>
  <c r="D10" i="10"/>
  <c r="C10" i="10"/>
  <c r="B10" i="10"/>
  <c r="J9" i="10"/>
  <c r="I9" i="10"/>
  <c r="H9" i="10"/>
  <c r="G9" i="10"/>
  <c r="F9" i="10"/>
  <c r="E9" i="10"/>
  <c r="D9" i="10"/>
  <c r="C9" i="10"/>
  <c r="B9" i="10"/>
  <c r="J8" i="10"/>
  <c r="I8" i="10"/>
  <c r="H8" i="10"/>
  <c r="G8" i="10"/>
  <c r="F8" i="10"/>
  <c r="E8" i="10"/>
  <c r="D8" i="10"/>
  <c r="C8" i="10"/>
  <c r="B8" i="10"/>
  <c r="J7" i="10"/>
  <c r="I7" i="10"/>
  <c r="H7" i="10"/>
  <c r="G7" i="10"/>
  <c r="F7" i="10"/>
  <c r="E7" i="10"/>
  <c r="D7" i="10"/>
  <c r="C7" i="10"/>
  <c r="B7" i="10"/>
  <c r="J6" i="10"/>
  <c r="I6" i="10"/>
  <c r="H6" i="10"/>
  <c r="G6" i="10"/>
  <c r="F6" i="10"/>
  <c r="E6" i="10"/>
  <c r="D6" i="10"/>
  <c r="C6" i="10"/>
  <c r="B6" i="10"/>
  <c r="J5" i="10"/>
  <c r="I5" i="10"/>
  <c r="H5" i="10"/>
  <c r="G5" i="10"/>
  <c r="F5" i="10"/>
  <c r="E5" i="10"/>
  <c r="D5" i="10"/>
  <c r="C5" i="10"/>
  <c r="B5" i="10"/>
  <c r="J4" i="10"/>
  <c r="I4" i="10"/>
  <c r="H4" i="10"/>
  <c r="G4" i="10"/>
  <c r="F4" i="10"/>
  <c r="E4" i="10"/>
  <c r="D4" i="10"/>
  <c r="C4" i="10"/>
  <c r="B4" i="10"/>
  <c r="J3" i="10"/>
  <c r="I3" i="10"/>
  <c r="H3" i="10"/>
  <c r="G3" i="10"/>
  <c r="F3" i="10"/>
  <c r="E3" i="10"/>
  <c r="D3" i="10"/>
  <c r="C3" i="10"/>
  <c r="B3" i="10"/>
  <c r="C2" i="10"/>
  <c r="D2" i="10"/>
  <c r="E2" i="10"/>
  <c r="F2" i="10"/>
  <c r="G2" i="10"/>
  <c r="H2" i="10"/>
  <c r="I2" i="10"/>
  <c r="J2" i="10"/>
  <c r="B2" i="10"/>
  <c r="D6" i="9"/>
  <c r="D5" i="9"/>
  <c r="D4" i="9"/>
  <c r="D3" i="9"/>
  <c r="D2" i="9"/>
  <c r="J3" i="8"/>
  <c r="J4" i="8"/>
  <c r="J5" i="8"/>
  <c r="J6" i="8"/>
  <c r="J2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3" i="8"/>
  <c r="H3" i="8"/>
  <c r="G3" i="8"/>
  <c r="F3" i="8"/>
  <c r="E3" i="8"/>
  <c r="D3" i="8"/>
  <c r="C3" i="8"/>
  <c r="I2" i="8"/>
  <c r="H2" i="8"/>
  <c r="G2" i="8"/>
  <c r="F2" i="8"/>
  <c r="E2" i="8"/>
  <c r="D2" i="8"/>
  <c r="C2" i="8"/>
  <c r="B5" i="7"/>
  <c r="B4" i="7"/>
  <c r="B3" i="7"/>
  <c r="C2" i="7"/>
  <c r="B2" i="7"/>
  <c r="A2" i="7"/>
  <c r="A2" i="8" s="1"/>
  <c r="A3" i="8" s="1"/>
  <c r="A4" i="8" s="1"/>
  <c r="A5" i="8" s="1"/>
  <c r="A6" i="8" s="1"/>
  <c r="J2" i="6"/>
  <c r="I2" i="6"/>
  <c r="H2" i="6"/>
  <c r="G2" i="6"/>
  <c r="F2" i="6"/>
  <c r="E2" i="6"/>
  <c r="D2" i="6"/>
  <c r="C2" i="6"/>
  <c r="B2" i="6"/>
  <c r="A2" i="6"/>
  <c r="AB29" i="1" l="1"/>
  <c r="AC38" i="1" s="1"/>
  <c r="A3" i="7"/>
  <c r="A4" i="7" s="1"/>
  <c r="A5" i="7" s="1"/>
  <c r="A2" i="10"/>
  <c r="A3" i="10" s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2" i="9"/>
  <c r="A3" i="9" s="1"/>
  <c r="A4" i="9" s="1"/>
  <c r="A5" i="9" s="1"/>
  <c r="A6" i="9" s="1"/>
</calcChain>
</file>

<file path=xl/sharedStrings.xml><?xml version="1.0" encoding="utf-8"?>
<sst xmlns="http://schemas.openxmlformats.org/spreadsheetml/2006/main" count="204" uniqueCount="175">
  <si>
    <t>Organizácia:</t>
  </si>
  <si>
    <t xml:space="preserve">Telefón: </t>
  </si>
  <si>
    <t>Okres:</t>
  </si>
  <si>
    <t>E-mail:</t>
  </si>
  <si>
    <t>Meno a priezvisko vedúceho:</t>
  </si>
  <si>
    <t>Ulica a číslo:</t>
  </si>
  <si>
    <t>Obec:</t>
  </si>
  <si>
    <t>PSČ:</t>
  </si>
  <si>
    <t>ZRAZOVÝ POPLATOK</t>
  </si>
  <si>
    <t>Počet osôb</t>
  </si>
  <si>
    <t>R</t>
  </si>
  <si>
    <t>M</t>
  </si>
  <si>
    <t>D</t>
  </si>
  <si>
    <t>UBYTOVANIE</t>
  </si>
  <si>
    <t>Por. 
číslo</t>
  </si>
  <si>
    <t>Datum narodenia</t>
  </si>
  <si>
    <t>Číslo OP</t>
  </si>
  <si>
    <t>Čislo preukazu KST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</si>
  <si>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</si>
  <si>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</si>
  <si>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</si>
  <si>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</si>
  <si>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</si>
  <si>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</si>
  <si>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</si>
  <si>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</si>
  <si>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</si>
  <si>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</si>
  <si>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</si>
  <si>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</si>
  <si>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</si>
  <si>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</si>
  <si>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</si>
  <si>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</si>
  <si>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</si>
  <si>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</si>
  <si>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</si>
  <si>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Meno</t>
  </si>
  <si>
    <t>Priezvisko</t>
  </si>
  <si>
    <t>ulica</t>
  </si>
  <si>
    <t>číslo</t>
  </si>
  <si>
    <t>obec</t>
  </si>
  <si>
    <t>PSČ</t>
  </si>
  <si>
    <t xml:space="preserve">P1   </t>
  </si>
  <si>
    <t xml:space="preserve">P2   </t>
  </si>
  <si>
    <t>P3</t>
  </si>
  <si>
    <t>P4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</si>
  <si>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</si>
  <si>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</si>
  <si>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</si>
  <si>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</si>
  <si>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</si>
  <si>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</si>
  <si>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</si>
  <si>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</si>
  <si>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</si>
  <si>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</si>
  <si>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</si>
  <si>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</si>
  <si>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</si>
  <si>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</si>
  <si>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</si>
  <si>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</si>
  <si>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</si>
  <si>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</si>
  <si>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</si>
  <si>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</si>
  <si>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</si>
  <si>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</si>
  <si>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</si>
  <si>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</si>
  <si>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</si>
  <si>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člen KST a partnera KST (KČT, MTSZ, PTKK, JAMES, SVTS...)</t>
  </si>
  <si>
    <t>nečlen nad 19 rokov</t>
  </si>
  <si>
    <t>TOM, mládež (do 19rokov) KST a ich vedúci</t>
  </si>
  <si>
    <t>Člen TOM KST (20-26r.) a inej zahr.TOM(do 26r.)</t>
  </si>
  <si>
    <t>nečlen do 19 roku veku.</t>
  </si>
  <si>
    <t>ID</t>
  </si>
  <si>
    <t>Cena za osobu noc</t>
  </si>
  <si>
    <t>typ</t>
  </si>
  <si>
    <t>cena</t>
  </si>
  <si>
    <t>V</t>
  </si>
  <si>
    <t>P</t>
  </si>
  <si>
    <t>R-T</t>
  </si>
  <si>
    <t>V-T</t>
  </si>
  <si>
    <t>člen</t>
  </si>
  <si>
    <t>poplatok</t>
  </si>
  <si>
    <t>počet</t>
  </si>
  <si>
    <t xml:space="preserve">Email: </t>
  </si>
  <si>
    <t>Spolu €</t>
  </si>
  <si>
    <t>Správa pre prijímateľa (kontaktná osoba/klub):</t>
  </si>
  <si>
    <t xml:space="preserve"> Obec </t>
  </si>
  <si>
    <t>Bydlisko</t>
  </si>
  <si>
    <t>PREDBEŽNÁ PRIHLÁŠKA NA TRASY</t>
  </si>
  <si>
    <t>PRIHLÁŠKA</t>
  </si>
  <si>
    <t>ZOZNAM ÚČASTNÍKOV</t>
  </si>
  <si>
    <t>Cena za osobu</t>
  </si>
  <si>
    <t>PREDBEŽNÉ OBJEDNÁVKY NA VÝLETY</t>
  </si>
  <si>
    <t xml:space="preserve"> Ulica a číslo domu</t>
  </si>
  <si>
    <t>Dátum
narodenia</t>
  </si>
  <si>
    <t>20.</t>
  </si>
  <si>
    <t>21.</t>
  </si>
  <si>
    <t>22.</t>
  </si>
  <si>
    <t>23.</t>
  </si>
  <si>
    <t>24.</t>
  </si>
  <si>
    <t>25.</t>
  </si>
  <si>
    <t>Variabilný symbol = dátum narodenia kont. osoby v tvare: rok, mesiac, deň</t>
  </si>
  <si>
    <t>Číslo účtu Prima banka:</t>
  </si>
  <si>
    <t>SK52 5600 0000 0083 7154 7001</t>
  </si>
  <si>
    <t>Nečlenovia KST- dospelí</t>
  </si>
  <si>
    <t>Nečlenovia KST- do 18 rokov</t>
  </si>
  <si>
    <t>Členovia KST- dospelí</t>
  </si>
  <si>
    <t>Členovia KST-TOM</t>
  </si>
  <si>
    <t>Ubytovanie v súkromí</t>
  </si>
  <si>
    <t>UBYTOVANIE  - info</t>
  </si>
  <si>
    <t>Počet osôb:</t>
  </si>
  <si>
    <t>Prehliadka hradu a kaštieľa v L. Hrádku, Múzeum Liptovskej dediny a Považskej lesnej železničky v Pribyline</t>
  </si>
  <si>
    <t xml:space="preserve">Fakultatívny výlet Liptovský Ján, </t>
  </si>
  <si>
    <t xml:space="preserve">Fakultatívny výlet  Liptovský Hrádok a Pribylina </t>
  </si>
  <si>
    <t xml:space="preserve">Názov klubu KST:    (Názov organizácie:) </t>
  </si>
  <si>
    <t xml:space="preserve">Adresa klubu, organizácie alebo jednotlivca: </t>
  </si>
  <si>
    <t xml:space="preserve">Kontaktná osoba/jednotlivec: </t>
  </si>
  <si>
    <t>Raňajky</t>
  </si>
  <si>
    <t>Večere</t>
  </si>
  <si>
    <t>Objednávka stravovania TOM</t>
  </si>
  <si>
    <t>Spolu (Eur)</t>
  </si>
  <si>
    <t>Cena /porcia (Eur)</t>
  </si>
  <si>
    <t>Strava spolu:</t>
  </si>
  <si>
    <t>STRAVOVANIE  TOM</t>
  </si>
  <si>
    <t>STRAVOVANIE pre dospelých účastníkov:</t>
  </si>
  <si>
    <t>Zrazové poplatky uhrádzajte  bankovým prevodom na účet (ak takúto možnosť nemáte, tak poštovým poukazom) na účet, súčasne s odoslaním tejto prihlášky a v prípade platby poštovým poukazom, aj kópiu podacieho lístka poštového poukazu.</t>
  </si>
  <si>
    <t>Celková suma na zaplatenie:</t>
  </si>
  <si>
    <r>
      <t xml:space="preserve">V rámci tejto </t>
    </r>
    <r>
      <rPr>
        <b/>
        <sz val="11"/>
        <rFont val="Calibri"/>
        <family val="2"/>
        <charset val="238"/>
        <scheme val="minor"/>
      </rPr>
      <t xml:space="preserve">záväznej prihlášky </t>
    </r>
    <r>
      <rPr>
        <sz val="11"/>
        <rFont val="Calibri"/>
        <family val="2"/>
        <charset val="238"/>
        <scheme val="minor"/>
      </rPr>
      <t xml:space="preserve">vyplňte prosím </t>
    </r>
    <r>
      <rPr>
        <b/>
        <sz val="11"/>
        <rFont val="Calibri"/>
        <family val="2"/>
        <charset val="238"/>
        <scheme val="minor"/>
      </rPr>
      <t xml:space="preserve">zoznam účastníkov </t>
    </r>
    <r>
      <rPr>
        <sz val="11"/>
        <rFont val="Calibri"/>
        <family val="2"/>
        <charset val="238"/>
        <scheme val="minor"/>
      </rPr>
      <t>a</t>
    </r>
    <r>
      <rPr>
        <b/>
        <sz val="11"/>
        <rFont val="Calibri"/>
        <family val="2"/>
        <charset val="238"/>
        <scheme val="minor"/>
      </rPr>
      <t xml:space="preserve"> predbežnú prihlášku na trasy </t>
    </r>
    <r>
      <rPr>
        <sz val="11"/>
        <rFont val="Calibri"/>
        <family val="2"/>
        <charset val="238"/>
        <scheme val="minor"/>
      </rPr>
      <t>- obe sú v záložkach tohto dokumentu.</t>
    </r>
  </si>
  <si>
    <t xml:space="preserve">Názov klubu KST, TOM KST: </t>
  </si>
  <si>
    <t>(Názov inej organizácie:)</t>
  </si>
  <si>
    <t>27.6.</t>
  </si>
  <si>
    <t>28.6.</t>
  </si>
  <si>
    <t>29.6.</t>
  </si>
  <si>
    <t>Zaslaním vyplnenej prihlášky udeľujem v zmysle §11 úst. zákona č.122/2013 Z.z. o ochrane osobných údajov a o zmene a doplnení niektorých zákonov súhlas Klubu Slovenských Turistov  región Liptov, ul. Vajanského 30,  IČO: 37 805 975 (ďalej len KST Liptov) so spracúvaním (formou zverejnenia)  mojich osobných údajov v rozsahu obrazový (fotografia, video) alebo zvukový záznam vyhotovených v súvislosti s prípravou a realizáciou 71. ročníka  celoslovenského letného zrazu turistov a 55. ročníka letného zrazu TOM na účely prezentácie a propagácie akcie na internetovej stránke www.kst.sk. a www.kstliptov.sk Súhlas udeľujem na dobu 2 roky  (24 mesiacov)  od dátumu zaslania vyplnenej prihlášky. Dovtedy ho bude možné odvolať iba písomne.</t>
  </si>
  <si>
    <t>(mesiac a deň píšte s vodiacou nulou, ak je údaj menší ako 10 )</t>
  </si>
  <si>
    <r>
      <t xml:space="preserve">Vážení účastníci, </t>
    </r>
    <r>
      <rPr>
        <sz val="10"/>
        <rFont val="Calibri"/>
        <family val="2"/>
        <charset val="238"/>
        <scheme val="minor"/>
      </rPr>
      <t>Vaše údaje pomôžu pri príprave organizácie dopravy účastníkov na štart jednotlivých trás.
Do príslušných okienok vpíšte prosím počet osôb, ktoré plánujú ísť na danú trasu v ktorom dni.</t>
    </r>
  </si>
  <si>
    <t>27.6.
(Pi)</t>
  </si>
  <si>
    <t>28.6.
(So)</t>
  </si>
  <si>
    <t>Trasa</t>
  </si>
  <si>
    <t>Popis trasy</t>
  </si>
  <si>
    <t>Cenník ATC Borová Sihoť</t>
  </si>
  <si>
    <t>Služby ATC Borová Sihoť</t>
  </si>
  <si>
    <t>Platba za ubytovanie v  zrazovom priestore ATC Borová Sihoť priamo na mieste - recepcii.</t>
  </si>
  <si>
    <r>
      <rPr>
        <b/>
        <sz val="14"/>
        <color rgb="FFFF0000"/>
        <rFont val="Calibri"/>
        <family val="2"/>
        <charset val="238"/>
        <scheme val="minor"/>
      </rPr>
      <t>Upozornenie!</t>
    </r>
    <r>
      <rPr>
        <b/>
        <sz val="10"/>
        <color rgb="FFFF0000"/>
        <rFont val="Calibri"/>
        <family val="2"/>
        <charset val="238"/>
        <scheme val="minor"/>
      </rPr>
      <t xml:space="preserve">      </t>
    </r>
    <r>
      <rPr>
        <b/>
        <sz val="11"/>
        <color rgb="FFFF0000"/>
        <rFont val="Calibri"/>
        <family val="2"/>
        <charset val="238"/>
        <scheme val="minor"/>
      </rPr>
      <t>Zrazové poplatky pri prihlásení sa na mieste prezentácie zrazu:   Dospelí 25 €,   deti do 18 rokov 15 €.</t>
    </r>
  </si>
  <si>
    <r>
      <t xml:space="preserve">Ubytovaným sú k dispozícii umyvárky a sprchy s teplou vodou, WC  a práčovňa v suteréne hotela v areáli ATC.          Kuchynka je pri reštaurácii ATC. Možnosť objednania raňajok a večerí v reštaurácii ATC Borová Sihoť v cene 7 </t>
    </r>
    <r>
      <rPr>
        <sz val="10"/>
        <rFont val="Aptos Narrow"/>
        <family val="2"/>
      </rPr>
      <t>€</t>
    </r>
    <r>
      <rPr>
        <sz val="10"/>
        <rFont val="Calibri"/>
        <family val="2"/>
        <charset val="238"/>
        <scheme val="minor"/>
      </rPr>
      <t>.</t>
    </r>
  </si>
  <si>
    <t>zrazkst2025@gmail.com</t>
  </si>
  <si>
    <t>Celú záväznú prihlášku aj s prílohami pošlite emailom na adresu</t>
  </si>
  <si>
    <t>Internát Strednej Lesníckej školy L. Hrádok</t>
  </si>
  <si>
    <t>Cena /noc (Eur)</t>
  </si>
  <si>
    <t>Počet členov TOM</t>
  </si>
  <si>
    <t>28/29.6 .</t>
  </si>
  <si>
    <t>27/28..6.</t>
  </si>
  <si>
    <r>
      <rPr>
        <b/>
        <sz val="9"/>
        <rFont val="Calibri"/>
        <family val="2"/>
        <charset val="238"/>
        <scheme val="minor"/>
      </rPr>
      <t>Telefón:</t>
    </r>
    <r>
      <rPr>
        <sz val="9"/>
        <rFont val="Calibri"/>
        <family val="2"/>
        <charset val="238"/>
        <scheme val="minor"/>
      </rPr>
      <t xml:space="preserve"> </t>
    </r>
  </si>
  <si>
    <t>Spolu počet osôb / zrazové poplatky:</t>
  </si>
  <si>
    <r>
      <rPr>
        <b/>
        <sz val="11"/>
        <color rgb="FFFF0000"/>
        <rFont val="Calibri"/>
        <family val="2"/>
        <charset val="238"/>
        <scheme val="minor"/>
      </rPr>
      <t>Vyplňte prosím žlto zafarbené okienka podľa svojich požiadaviek</t>
    </r>
  </si>
  <si>
    <r>
      <rPr>
        <sz val="10"/>
        <rFont val="Calibri"/>
        <family val="2"/>
        <charset val="238"/>
      </rPr>
      <t xml:space="preserve">Osoba 5,50 €/ deň;   Deti (do 12 rokov) 4,00 €/ deň;  Miestna daň 1,00 €/ deň;                                                                                                                   Stan, osobný automobil,  autobus, karavan,  motorka,  obytné auto, sú v cene ubytovania.   </t>
    </r>
    <r>
      <rPr>
        <sz val="10"/>
        <rFont val="Calibri"/>
        <family val="2"/>
        <charset val="238"/>
        <scheme val="minor"/>
      </rPr>
      <t xml:space="preserve">                                               </t>
    </r>
  </si>
  <si>
    <r>
      <t xml:space="preserve">Dospelí účastníci si môžu objednať stravovanie formou raňajok a večerí v reštaurácii ATC, pri prezentácii.                                </t>
    </r>
    <r>
      <rPr>
        <b/>
        <sz val="9"/>
        <rFont val="Calibri"/>
        <family val="2"/>
        <charset val="238"/>
        <scheme val="minor"/>
      </rPr>
      <t>Cena raňajok je 7,- Eur, cena večere je 7,00 Eur.</t>
    </r>
    <r>
      <rPr>
        <sz val="9"/>
        <rFont val="Calibri"/>
        <family val="2"/>
        <charset val="238"/>
        <scheme val="minor"/>
      </rPr>
      <t xml:space="preserve"> </t>
    </r>
  </si>
  <si>
    <t>Objednať si možno individuálne ubytovanie cez ponuky na internete, u poskytovateľov ubytovania v L. Hrádku, Podtúrni, Liptovskom Jáne. Adresy ubytovateľov sú uvedené v spravodaji č. 1.</t>
  </si>
  <si>
    <r>
      <t xml:space="preserve">Ohnište - Slemä:  </t>
    </r>
    <r>
      <rPr>
        <b/>
        <sz val="10"/>
        <color rgb="FF000000"/>
        <rFont val="Calibri"/>
        <family val="2"/>
        <charset val="238"/>
        <scheme val="minor"/>
      </rPr>
      <t>20 km</t>
    </r>
    <r>
      <rPr>
        <sz val="10"/>
        <color rgb="FF000000"/>
        <rFont val="Calibri"/>
        <family val="2"/>
        <charset val="238"/>
        <scheme val="minor"/>
      </rPr>
      <t xml:space="preserve"> / stúpanie 986 m;  klesanie 1069 m; </t>
    </r>
    <r>
      <rPr>
        <b/>
        <sz val="10"/>
        <color rgb="FF000000"/>
        <rFont val="Calibri"/>
        <family val="2"/>
        <charset val="238"/>
        <scheme val="minor"/>
      </rPr>
      <t>Čas túry: 7:20 hod.  náročná trasa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Rázcestie Malužiná (delo) - Svidovské sedlo - Ohnište - Slemä - Brtkovica sedlo - Liptovská Porúbka - Liptovský Hrádok - ATC Borová Sihoť.</t>
    </r>
  </si>
  <si>
    <r>
      <t>Poludnica:  15,6 km</t>
    </r>
    <r>
      <rPr>
        <sz val="10"/>
        <color rgb="FF000000"/>
        <rFont val="Calibri"/>
        <family val="2"/>
        <charset val="238"/>
        <scheme val="minor"/>
      </rPr>
      <t xml:space="preserve"> / stúpanie 1006 m;  klesanie 1034 m; </t>
    </r>
    <r>
      <rPr>
        <b/>
        <sz val="10"/>
        <color rgb="FF000000"/>
        <rFont val="Calibri"/>
        <family val="2"/>
        <charset val="238"/>
        <scheme val="minor"/>
      </rPr>
      <t xml:space="preserve">Čas túry: 6:30 hod. - náročná trasa
</t>
    </r>
    <r>
      <rPr>
        <sz val="10"/>
        <color rgb="FF000000"/>
        <rFont val="Calibri"/>
        <family val="2"/>
        <charset val="238"/>
        <scheme val="minor"/>
      </rPr>
      <t xml:space="preserve">Iľanovo - Predná Poludnica - Poludnica - Kúpeľ - Sedlo pod Kúpeľom - Rakytovica - Hotel Ďumbier - Jánska dolina ústie - Liptovský Ján - ATC Borová Sihoť.  </t>
    </r>
  </si>
  <si>
    <r>
      <t xml:space="preserve">Náučný chodník k minerálnemu prameňu: </t>
    </r>
    <r>
      <rPr>
        <b/>
        <sz val="10"/>
        <color rgb="FF000000"/>
        <rFont val="Calibri"/>
        <family val="2"/>
        <charset val="238"/>
        <scheme val="minor"/>
      </rPr>
      <t>12,8 km;</t>
    </r>
    <r>
      <rPr>
        <sz val="10"/>
        <color rgb="FF000000"/>
        <rFont val="Calibri"/>
        <family val="2"/>
        <charset val="238"/>
        <scheme val="minor"/>
      </rPr>
      <t xml:space="preserve"> / stúpanie 351 m; klesanie 351 m;                 </t>
    </r>
    <r>
      <rPr>
        <b/>
        <sz val="10"/>
        <color rgb="FF000000"/>
        <rFont val="Calibri"/>
        <family val="2"/>
        <charset val="238"/>
        <scheme val="minor"/>
      </rPr>
      <t>Čas túry: 4:12 hod. + KPČ prehliadka - ľahká trasa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ATC Borová Sihoť - Liptovská Porúbka - Drvište - Vislavice - Svätojánska rozhľadňa - termlny premeň Kaďa - KPČ Liptovský Ján - ATC Borová Sihoť.</t>
    </r>
  </si>
  <si>
    <r>
      <t xml:space="preserve">Zápač: </t>
    </r>
    <r>
      <rPr>
        <b/>
        <sz val="10"/>
        <color rgb="FF000000"/>
        <rFont val="Calibri"/>
        <family val="2"/>
        <charset val="238"/>
        <scheme val="minor"/>
      </rPr>
      <t>9,5 km</t>
    </r>
    <r>
      <rPr>
        <sz val="10"/>
        <color rgb="FF000000"/>
        <rFont val="Calibri"/>
        <family val="2"/>
        <charset val="238"/>
        <scheme val="minor"/>
      </rPr>
      <t xml:space="preserve"> / stúpanie 288 m; kleanie 288 m; </t>
    </r>
    <r>
      <rPr>
        <b/>
        <sz val="10"/>
        <color rgb="FF000000"/>
        <rFont val="Calibri"/>
        <family val="2"/>
        <charset val="238"/>
        <scheme val="minor"/>
      </rPr>
      <t>Čas túry: 3:21 hod. - ľahká trasa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ATC Borová Sihoť - zjazdovka Zápač - Zápač (825 m. n. m. ) - Vislavice - ATC Borová Sihoť.</t>
    </r>
  </si>
  <si>
    <t>Ubytovanie TOM           minimálne 2 noci</t>
  </si>
  <si>
    <t xml:space="preserve">71. slovenský letný zraz Klubu slovenských turistov a
55. stretnutie turistických oddielov mládeže KST
26. - 29. jún 2025, Liptovský Hrádok, ATC Borová Sihoť      </t>
  </si>
  <si>
    <t>71. slovenský letný zraz Klubu slovenských turistov a
55. stretnutie turistických oddielov mládeže KST
26. - 29. jún 2025, Liptovský Hrádok, ATC Borová Sihoť</t>
  </si>
  <si>
    <r>
      <t xml:space="preserve">Objednávky stravovania len pre členov TOM a ich vedúcich, ubytovaných v internáte Strednej Lesníckej školy J.D.M. L. Hrádok - </t>
    </r>
    <r>
      <rPr>
        <b/>
        <sz val="9"/>
        <color rgb="FFFF0000"/>
        <rFont val="Calibri"/>
        <family val="2"/>
        <charset val="238"/>
        <scheme val="minor"/>
      </rPr>
      <t>prosím uviesť počty</t>
    </r>
  </si>
  <si>
    <t xml:space="preserve">Stanišovská jaskyňa, park Mini Slovensko Jánska dolina, podzemie Pod vežami - Mincovníškovo v Liptovskom Jáne,  Svätojánska rozhľadňa, fermálny prameň - Kaďa  </t>
  </si>
  <si>
    <t>71. slovenský letný zraz Klubu slovenských turistov a
55. stretnutie turistických oddielov mládeže KST
26. - 29. jún 2025, Liptovský Hrádok</t>
  </si>
  <si>
    <t>26/27.6.</t>
  </si>
  <si>
    <t>26.6.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</si>
</sst>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&quot;EUR&quot;_-;\-* #,##0.00\ &quot;EUR&quot;_-;_-* &quot;-&quot;??\ &quot;EUR&quot;_-;_-@_-"/>
    <numFmt numFmtId="165" formatCode="0.0"/>
    <numFmt numFmtId="166" formatCode="dd/mm/yyyy"/>
    <numFmt numFmtId="167" formatCode="#,##0.00\ &quot;€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indexed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u/>
      <sz val="11"/>
      <color indexed="12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Aptos Narrow"/>
      <family val="2"/>
    </font>
    <font>
      <sz val="9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</cellStyleXfs>
  <cellXfs count="423">
    <xf numFmtId="0" fontId="0" fillId="0" borderId="0" xfId="0"/>
    <xf numFmtId="0" fontId="0" fillId="0" borderId="0" xfId="0" quotePrefix="1" applyAlignment="1">
      <alignment horizontal="left"/>
    </xf>
    <xf numFmtId="49" fontId="0" fillId="0" borderId="0" xfId="0" applyNumberFormat="1"/>
    <xf numFmtId="166" fontId="5" fillId="3" borderId="33" xfId="5" applyNumberFormat="1" applyFont="1" applyFill="1" applyBorder="1" applyAlignment="1" applyProtection="1">
      <alignment horizontal="center" vertical="center"/>
      <protection hidden="1"/>
    </xf>
    <xf numFmtId="166" fontId="5" fillId="3" borderId="34" xfId="5" applyNumberFormat="1" applyFont="1" applyFill="1" applyBorder="1" applyAlignment="1" applyProtection="1">
      <alignment horizontal="center" vertical="center"/>
      <protection hidden="1"/>
    </xf>
    <xf numFmtId="166" fontId="5" fillId="3" borderId="35" xfId="5" applyNumberFormat="1" applyFont="1" applyFill="1" applyBorder="1" applyAlignment="1" applyProtection="1">
      <alignment horizontal="center" vertical="center"/>
      <protection hidden="1"/>
    </xf>
    <xf numFmtId="164" fontId="6" fillId="0" borderId="0" xfId="2"/>
    <xf numFmtId="1" fontId="0" fillId="0" borderId="0" xfId="0" applyNumberFormat="1"/>
    <xf numFmtId="0" fontId="6" fillId="0" borderId="0" xfId="0" applyFont="1"/>
    <xf numFmtId="0" fontId="10" fillId="2" borderId="3" xfId="5" applyFont="1" applyFill="1" applyBorder="1" applyAlignment="1" applyProtection="1">
      <alignment horizontal="left" vertical="center" shrinkToFit="1"/>
      <protection hidden="1"/>
    </xf>
    <xf numFmtId="0" fontId="10" fillId="2" borderId="0" xfId="5" applyFont="1" applyFill="1" applyAlignment="1" applyProtection="1">
      <alignment horizontal="left" vertical="center" shrinkToFit="1"/>
      <protection hidden="1"/>
    </xf>
    <xf numFmtId="0" fontId="10" fillId="2" borderId="4" xfId="5" applyFont="1" applyFill="1" applyBorder="1" applyAlignment="1" applyProtection="1">
      <alignment horizontal="left" vertical="center" shrinkToFit="1"/>
      <protection hidden="1"/>
    </xf>
    <xf numFmtId="0" fontId="10" fillId="2" borderId="3" xfId="6" applyFont="1" applyFill="1" applyBorder="1" applyAlignment="1" applyProtection="1">
      <alignment horizontal="left" vertical="center" shrinkToFit="1"/>
      <protection hidden="1"/>
    </xf>
    <xf numFmtId="0" fontId="11" fillId="2" borderId="3" xfId="6" applyFont="1" applyFill="1" applyBorder="1" applyAlignment="1" applyProtection="1">
      <alignment vertical="center" wrapText="1" shrinkToFit="1"/>
      <protection hidden="1"/>
    </xf>
    <xf numFmtId="0" fontId="7" fillId="2" borderId="1" xfId="5" applyFont="1" applyFill="1" applyBorder="1" applyAlignment="1" applyProtection="1">
      <alignment horizontal="center" vertical="center" shrinkToFit="1"/>
      <protection hidden="1"/>
    </xf>
    <xf numFmtId="0" fontId="10" fillId="2" borderId="3" xfId="6" applyFont="1" applyFill="1" applyBorder="1" applyAlignment="1" applyProtection="1">
      <alignment horizontal="center" vertical="center"/>
      <protection hidden="1"/>
    </xf>
    <xf numFmtId="0" fontId="7" fillId="2" borderId="1" xfId="5" applyFont="1" applyFill="1" applyBorder="1" applyAlignment="1" applyProtection="1">
      <alignment horizontal="left" vertical="center" shrinkToFit="1"/>
      <protection hidden="1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11" fillId="0" borderId="8" xfId="6" applyFont="1" applyBorder="1" applyAlignment="1" applyProtection="1">
      <alignment vertical="center" shrinkToFit="1"/>
      <protection hidden="1"/>
    </xf>
    <xf numFmtId="0" fontId="11" fillId="0" borderId="62" xfId="6" applyFont="1" applyBorder="1" applyAlignment="1" applyProtection="1">
      <alignment vertical="center" shrinkToFit="1"/>
      <protection hidden="1"/>
    </xf>
    <xf numFmtId="0" fontId="10" fillId="2" borderId="89" xfId="5" applyFont="1" applyFill="1" applyBorder="1" applyAlignment="1" applyProtection="1">
      <alignment horizontal="center" vertical="center"/>
      <protection hidden="1"/>
    </xf>
    <xf numFmtId="0" fontId="10" fillId="2" borderId="91" xfId="5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14" fillId="2" borderId="26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left"/>
      <protection locked="0"/>
    </xf>
    <xf numFmtId="0" fontId="14" fillId="2" borderId="21" xfId="0" applyFont="1" applyFill="1" applyBorder="1" applyProtection="1">
      <protection locked="0"/>
    </xf>
    <xf numFmtId="14" fontId="14" fillId="2" borderId="19" xfId="0" applyNumberFormat="1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0" fontId="14" fillId="2" borderId="28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Protection="1">
      <protection locked="0"/>
    </xf>
    <xf numFmtId="14" fontId="14" fillId="2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3" xfId="0" applyFont="1" applyFill="1" applyBorder="1" applyAlignment="1" applyProtection="1">
      <alignment horizontal="center"/>
      <protection locked="0"/>
    </xf>
    <xf numFmtId="0" fontId="14" fillId="2" borderId="18" xfId="0" applyFont="1" applyFill="1" applyBorder="1" applyAlignment="1" applyProtection="1">
      <alignment horizontal="left"/>
      <protection locked="0"/>
    </xf>
    <xf numFmtId="0" fontId="14" fillId="2" borderId="18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24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vertical="center" shrinkToFit="1"/>
      <protection hidden="1"/>
    </xf>
    <xf numFmtId="0" fontId="7" fillId="2" borderId="62" xfId="0" applyFont="1" applyFill="1" applyBorder="1" applyAlignment="1" applyProtection="1">
      <alignment vertical="center" shrinkToFit="1"/>
      <protection hidden="1"/>
    </xf>
    <xf numFmtId="0" fontId="7" fillId="2" borderId="3" xfId="0" applyFont="1" applyFill="1" applyBorder="1" applyAlignment="1" applyProtection="1">
      <alignment vertical="center" shrinkToFit="1"/>
      <protection hidden="1"/>
    </xf>
    <xf numFmtId="0" fontId="15" fillId="2" borderId="0" xfId="1" applyFont="1" applyFill="1" applyBorder="1" applyAlignment="1" applyProtection="1">
      <alignment vertical="center" shrinkToFit="1"/>
      <protection hidden="1"/>
    </xf>
    <xf numFmtId="0" fontId="15" fillId="2" borderId="4" xfId="1" applyFont="1" applyFill="1" applyBorder="1" applyAlignment="1" applyProtection="1">
      <alignment vertical="center" shrinkToFit="1"/>
      <protection hidden="1"/>
    </xf>
    <xf numFmtId="1" fontId="10" fillId="5" borderId="88" xfId="5" applyNumberFormat="1" applyFont="1" applyFill="1" applyBorder="1" applyAlignment="1" applyProtection="1">
      <alignment horizontal="center" vertical="center"/>
      <protection locked="0" hidden="1"/>
    </xf>
    <xf numFmtId="0" fontId="11" fillId="0" borderId="8" xfId="0" applyFont="1" applyBorder="1" applyAlignment="1">
      <alignment horizontal="center" vertical="center" wrapText="1"/>
    </xf>
    <xf numFmtId="0" fontId="10" fillId="2" borderId="41" xfId="5" applyFont="1" applyFill="1" applyBorder="1" applyAlignment="1" applyProtection="1">
      <alignment horizontal="center" vertical="center"/>
      <protection hidden="1"/>
    </xf>
    <xf numFmtId="1" fontId="10" fillId="5" borderId="90" xfId="5" applyNumberFormat="1" applyFont="1" applyFill="1" applyBorder="1" applyAlignment="1" applyProtection="1">
      <alignment horizontal="center" vertical="center"/>
      <protection locked="0" hidden="1"/>
    </xf>
    <xf numFmtId="1" fontId="10" fillId="5" borderId="87" xfId="5" applyNumberFormat="1" applyFont="1" applyFill="1" applyBorder="1" applyAlignment="1" applyProtection="1">
      <alignment horizontal="center" vertical="center"/>
      <protection locked="0" hidden="1"/>
    </xf>
    <xf numFmtId="0" fontId="10" fillId="2" borderId="79" xfId="5" applyFont="1" applyFill="1" applyBorder="1" applyAlignment="1" applyProtection="1">
      <alignment vertical="center"/>
      <protection hidden="1"/>
    </xf>
    <xf numFmtId="0" fontId="10" fillId="2" borderId="21" xfId="5" applyFont="1" applyFill="1" applyBorder="1" applyAlignment="1" applyProtection="1">
      <alignment vertical="center"/>
      <protection hidden="1"/>
    </xf>
    <xf numFmtId="1" fontId="10" fillId="5" borderId="38" xfId="5" applyNumberFormat="1" applyFont="1" applyFill="1" applyBorder="1" applyAlignment="1" applyProtection="1">
      <alignment vertical="center"/>
      <protection locked="0" hidden="1"/>
    </xf>
    <xf numFmtId="1" fontId="10" fillId="5" borderId="12" xfId="5" applyNumberFormat="1" applyFont="1" applyFill="1" applyBorder="1" applyAlignment="1" applyProtection="1">
      <alignment vertical="center"/>
      <protection locked="0" hidden="1"/>
    </xf>
    <xf numFmtId="1" fontId="10" fillId="5" borderId="100" xfId="5" applyNumberFormat="1" applyFont="1" applyFill="1" applyBorder="1" applyAlignment="1" applyProtection="1">
      <alignment vertical="center"/>
      <protection locked="0" hidden="1"/>
    </xf>
    <xf numFmtId="1" fontId="10" fillId="5" borderId="101" xfId="5" applyNumberFormat="1" applyFont="1" applyFill="1" applyBorder="1" applyAlignment="1" applyProtection="1">
      <alignment vertical="center"/>
      <protection locked="0" hidden="1"/>
    </xf>
    <xf numFmtId="49" fontId="10" fillId="2" borderId="1" xfId="5" applyNumberFormat="1" applyFont="1" applyFill="1" applyBorder="1" applyAlignment="1" applyProtection="1">
      <alignment horizontal="center" vertical="center"/>
      <protection hidden="1"/>
    </xf>
    <xf numFmtId="0" fontId="6" fillId="0" borderId="41" xfId="0" applyFont="1" applyBorder="1"/>
    <xf numFmtId="0" fontId="6" fillId="0" borderId="62" xfId="0" applyFont="1" applyBorder="1"/>
    <xf numFmtId="0" fontId="6" fillId="0" borderId="3" xfId="0" applyFont="1" applyBorder="1"/>
    <xf numFmtId="1" fontId="34" fillId="0" borderId="98" xfId="4" applyNumberFormat="1" applyFont="1" applyBorder="1" applyAlignment="1" applyProtection="1">
      <alignment horizontal="left" vertical="center" indent="1"/>
      <protection locked="0"/>
    </xf>
    <xf numFmtId="0" fontId="6" fillId="0" borderId="0" xfId="0" applyFont="1" applyProtection="1">
      <protection hidden="1"/>
    </xf>
    <xf numFmtId="1" fontId="34" fillId="0" borderId="29" xfId="4" applyNumberFormat="1" applyFont="1" applyBorder="1" applyAlignment="1" applyProtection="1">
      <alignment horizontal="left" vertical="center" indent="1"/>
      <protection locked="0"/>
    </xf>
    <xf numFmtId="0" fontId="20" fillId="0" borderId="0" xfId="0" applyFont="1" applyProtection="1">
      <protection locked="0"/>
    </xf>
    <xf numFmtId="0" fontId="20" fillId="5" borderId="18" xfId="0" applyFont="1" applyFill="1" applyBorder="1" applyAlignment="1">
      <alignment horizontal="center"/>
    </xf>
    <xf numFmtId="49" fontId="23" fillId="0" borderId="55" xfId="0" quotePrefix="1" applyNumberFormat="1" applyFont="1" applyBorder="1" applyAlignment="1">
      <alignment horizontal="right" wrapText="1"/>
    </xf>
    <xf numFmtId="49" fontId="23" fillId="0" borderId="0" xfId="0" quotePrefix="1" applyNumberFormat="1" applyFont="1" applyAlignment="1">
      <alignment horizontal="right" wrapText="1"/>
    </xf>
    <xf numFmtId="0" fontId="23" fillId="0" borderId="0" xfId="0" applyFont="1" applyAlignment="1" applyProtection="1">
      <alignment horizontal="left"/>
      <protection locked="0"/>
    </xf>
    <xf numFmtId="0" fontId="23" fillId="0" borderId="54" xfId="0" applyFont="1" applyBorder="1" applyAlignment="1" applyProtection="1">
      <alignment horizontal="left"/>
      <protection locked="0"/>
    </xf>
    <xf numFmtId="0" fontId="23" fillId="0" borderId="41" xfId="0" applyFont="1" applyBorder="1" applyAlignment="1" applyProtection="1">
      <alignment horizontal="left"/>
      <protection locked="0"/>
    </xf>
    <xf numFmtId="0" fontId="14" fillId="2" borderId="17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6" fillId="0" borderId="41" xfId="6" applyFont="1" applyBorder="1" applyAlignment="1" applyProtection="1">
      <alignment horizontal="center" vertical="center" shrinkToFit="1"/>
      <protection hidden="1"/>
    </xf>
    <xf numFmtId="1" fontId="10" fillId="0" borderId="53" xfId="5" applyNumberFormat="1" applyFont="1" applyBorder="1" applyAlignment="1" applyProtection="1">
      <alignment horizontal="center" vertical="center" shrinkToFit="1"/>
      <protection hidden="1"/>
    </xf>
    <xf numFmtId="1" fontId="11" fillId="0" borderId="53" xfId="5" applyNumberFormat="1" applyFont="1" applyBorder="1" applyAlignment="1">
      <alignment horizontal="center" vertical="center"/>
    </xf>
    <xf numFmtId="4" fontId="11" fillId="0" borderId="53" xfId="5" applyNumberFormat="1" applyFont="1" applyBorder="1" applyAlignment="1">
      <alignment horizontal="center" vertical="center"/>
    </xf>
    <xf numFmtId="4" fontId="11" fillId="0" borderId="53" xfId="0" applyNumberFormat="1" applyFont="1" applyBorder="1" applyAlignment="1">
      <alignment horizontal="center" vertical="center"/>
    </xf>
    <xf numFmtId="4" fontId="11" fillId="0" borderId="73" xfId="0" applyNumberFormat="1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14" fontId="11" fillId="2" borderId="9" xfId="5" applyNumberFormat="1" applyFont="1" applyFill="1" applyBorder="1" applyAlignment="1" applyProtection="1">
      <alignment horizontal="center" vertical="center"/>
      <protection hidden="1"/>
    </xf>
    <xf numFmtId="0" fontId="10" fillId="2" borderId="104" xfId="5" applyFont="1" applyFill="1" applyBorder="1" applyAlignment="1" applyProtection="1">
      <alignment horizontal="center" vertical="center"/>
      <protection hidden="1"/>
    </xf>
    <xf numFmtId="0" fontId="6" fillId="0" borderId="4" xfId="0" applyFont="1" applyBorder="1"/>
    <xf numFmtId="49" fontId="10" fillId="0" borderId="4" xfId="5" applyNumberFormat="1" applyFont="1" applyBorder="1" applyAlignment="1" applyProtection="1">
      <alignment horizontal="center" vertical="center"/>
      <protection locked="0" hidden="1"/>
    </xf>
    <xf numFmtId="165" fontId="7" fillId="0" borderId="40" xfId="0" applyNumberFormat="1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7" fillId="5" borderId="98" xfId="0" applyNumberFormat="1" applyFont="1" applyFill="1" applyBorder="1" applyAlignment="1" applyProtection="1">
      <alignment horizontal="center" vertical="center"/>
      <protection locked="0"/>
    </xf>
    <xf numFmtId="0" fontId="25" fillId="0" borderId="55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57" xfId="0" applyFont="1" applyBorder="1" applyAlignment="1">
      <alignment horizontal="center" wrapText="1"/>
    </xf>
    <xf numFmtId="0" fontId="18" fillId="0" borderId="67" xfId="4" applyFont="1" applyBorder="1" applyAlignment="1">
      <alignment horizontal="center" vertical="center" wrapText="1"/>
    </xf>
    <xf numFmtId="1" fontId="34" fillId="11" borderId="54" xfId="4" applyNumberFormat="1" applyFont="1" applyFill="1" applyBorder="1" applyAlignment="1">
      <alignment horizontal="left" vertical="center" indent="1"/>
    </xf>
    <xf numFmtId="1" fontId="34" fillId="11" borderId="29" xfId="4" applyNumberFormat="1" applyFont="1" applyFill="1" applyBorder="1" applyAlignment="1">
      <alignment horizontal="left" vertical="center" indent="1"/>
    </xf>
    <xf numFmtId="0" fontId="18" fillId="0" borderId="31" xfId="4" applyFont="1" applyBorder="1" applyAlignment="1">
      <alignment horizontal="center" vertical="center" wrapText="1"/>
    </xf>
    <xf numFmtId="1" fontId="11" fillId="10" borderId="21" xfId="5" applyNumberFormat="1" applyFont="1" applyFill="1" applyBorder="1" applyAlignment="1">
      <alignment horizontal="center" vertical="center" shrinkToFit="1"/>
    </xf>
    <xf numFmtId="1" fontId="10" fillId="5" borderId="21" xfId="5" applyNumberFormat="1" applyFont="1" applyFill="1" applyBorder="1" applyAlignment="1" applyProtection="1">
      <alignment horizontal="center" vertical="center"/>
      <protection locked="0" hidden="1"/>
    </xf>
    <xf numFmtId="1" fontId="10" fillId="5" borderId="18" xfId="5" applyNumberFormat="1" applyFont="1" applyFill="1" applyBorder="1" applyAlignment="1" applyProtection="1">
      <alignment horizontal="center" vertical="center"/>
      <protection locked="0" hidden="1"/>
    </xf>
    <xf numFmtId="165" fontId="10" fillId="0" borderId="29" xfId="0" applyNumberFormat="1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25" fillId="0" borderId="53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7" fillId="2" borderId="1" xfId="5" applyFont="1" applyFill="1" applyBorder="1" applyAlignment="1" applyProtection="1">
      <alignment horizontal="center" vertical="center" shrinkToFit="1"/>
      <protection hidden="1"/>
    </xf>
    <xf numFmtId="0" fontId="10" fillId="2" borderId="46" xfId="6" quotePrefix="1" applyFont="1" applyFill="1" applyBorder="1" applyAlignment="1" applyProtection="1">
      <alignment horizontal="center" vertical="center" wrapText="1"/>
      <protection hidden="1"/>
    </xf>
    <xf numFmtId="0" fontId="11" fillId="2" borderId="47" xfId="6" applyFont="1" applyFill="1" applyBorder="1" applyAlignment="1" applyProtection="1">
      <alignment horizontal="center" vertical="center" wrapText="1"/>
      <protection hidden="1"/>
    </xf>
    <xf numFmtId="0" fontId="40" fillId="8" borderId="55" xfId="5" applyFont="1" applyFill="1" applyBorder="1" applyAlignment="1">
      <alignment horizontal="center" vertical="center"/>
    </xf>
    <xf numFmtId="0" fontId="40" fillId="8" borderId="0" xfId="5" applyFont="1" applyFill="1" applyAlignment="1">
      <alignment horizontal="center" vertical="center"/>
    </xf>
    <xf numFmtId="0" fontId="41" fillId="0" borderId="53" xfId="6" applyFont="1" applyBorder="1" applyAlignment="1" applyProtection="1">
      <alignment horizontal="left" vertical="center" wrapText="1" indent="2" shrinkToFit="1"/>
      <protection hidden="1"/>
    </xf>
    <xf numFmtId="0" fontId="19" fillId="0" borderId="53" xfId="6" applyFont="1" applyBorder="1" applyAlignment="1" applyProtection="1">
      <alignment horizontal="left" vertical="center" wrapText="1" indent="2" shrinkToFit="1"/>
      <protection hidden="1"/>
    </xf>
    <xf numFmtId="0" fontId="19" fillId="0" borderId="41" xfId="6" applyFont="1" applyBorder="1" applyAlignment="1" applyProtection="1">
      <alignment horizontal="left" vertical="center" wrapText="1" indent="2" shrinkToFit="1"/>
      <protection hidden="1"/>
    </xf>
    <xf numFmtId="14" fontId="11" fillId="2" borderId="78" xfId="5" applyNumberFormat="1" applyFont="1" applyFill="1" applyBorder="1" applyAlignment="1" applyProtection="1">
      <alignment horizontal="center" vertical="center"/>
      <protection hidden="1"/>
    </xf>
    <xf numFmtId="14" fontId="11" fillId="2" borderId="6" xfId="5" applyNumberFormat="1" applyFont="1" applyFill="1" applyBorder="1" applyAlignment="1" applyProtection="1">
      <alignment horizontal="center" vertical="center"/>
      <protection hidden="1"/>
    </xf>
    <xf numFmtId="14" fontId="11" fillId="2" borderId="43" xfId="5" applyNumberFormat="1" applyFont="1" applyFill="1" applyBorder="1" applyAlignment="1" applyProtection="1">
      <alignment horizontal="center" vertical="center"/>
      <protection hidden="1"/>
    </xf>
    <xf numFmtId="2" fontId="10" fillId="9" borderId="17" xfId="5" applyNumberFormat="1" applyFont="1" applyFill="1" applyBorder="1" applyAlignment="1">
      <alignment horizontal="center" vertical="center"/>
    </xf>
    <xf numFmtId="2" fontId="10" fillId="9" borderId="19" xfId="5" applyNumberFormat="1" applyFont="1" applyFill="1" applyBorder="1" applyAlignment="1">
      <alignment horizontal="center" vertical="center"/>
    </xf>
    <xf numFmtId="2" fontId="10" fillId="9" borderId="74" xfId="5" applyNumberFormat="1" applyFont="1" applyFill="1" applyBorder="1" applyAlignment="1">
      <alignment horizontal="center" vertical="center"/>
    </xf>
    <xf numFmtId="0" fontId="10" fillId="2" borderId="63" xfId="6" quotePrefix="1" applyFont="1" applyFill="1" applyBorder="1" applyAlignment="1">
      <alignment horizontal="center" vertical="center" shrinkToFit="1"/>
    </xf>
    <xf numFmtId="0" fontId="10" fillId="2" borderId="64" xfId="6" quotePrefix="1" applyFont="1" applyFill="1" applyBorder="1" applyAlignment="1">
      <alignment horizontal="center" vertical="center" shrinkToFit="1"/>
    </xf>
    <xf numFmtId="0" fontId="10" fillId="2" borderId="71" xfId="6" quotePrefix="1" applyFont="1" applyFill="1" applyBorder="1" applyAlignment="1">
      <alignment horizontal="center" vertical="center" shrinkToFit="1"/>
    </xf>
    <xf numFmtId="0" fontId="11" fillId="4" borderId="66" xfId="0" applyFont="1" applyFill="1" applyBorder="1" applyAlignment="1">
      <alignment horizontal="center" vertical="center" shrinkToFit="1"/>
    </xf>
    <xf numFmtId="0" fontId="11" fillId="4" borderId="53" xfId="0" applyFont="1" applyFill="1" applyBorder="1" applyAlignment="1">
      <alignment horizontal="center" vertical="center" shrinkToFit="1"/>
    </xf>
    <xf numFmtId="0" fontId="11" fillId="4" borderId="54" xfId="0" applyFont="1" applyFill="1" applyBorder="1" applyAlignment="1">
      <alignment horizontal="center" vertical="center" shrinkToFit="1"/>
    </xf>
    <xf numFmtId="0" fontId="10" fillId="2" borderId="5" xfId="6" applyFont="1" applyFill="1" applyBorder="1" applyAlignment="1" applyProtection="1">
      <alignment horizontal="center" vertical="center" wrapText="1" shrinkToFit="1"/>
      <protection hidden="1"/>
    </xf>
    <xf numFmtId="0" fontId="10" fillId="2" borderId="6" xfId="6" applyFont="1" applyFill="1" applyBorder="1" applyAlignment="1" applyProtection="1">
      <alignment horizontal="center" vertical="center" wrapText="1" shrinkToFit="1"/>
      <protection hidden="1"/>
    </xf>
    <xf numFmtId="0" fontId="10" fillId="2" borderId="7" xfId="6" applyFont="1" applyFill="1" applyBorder="1" applyAlignment="1" applyProtection="1">
      <alignment horizontal="center" vertical="center" wrapText="1" shrinkToFit="1"/>
      <protection hidden="1"/>
    </xf>
    <xf numFmtId="0" fontId="10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167" fontId="11" fillId="2" borderId="29" xfId="5" applyNumberFormat="1" applyFont="1" applyFill="1" applyBorder="1" applyAlignment="1">
      <alignment horizontal="center" vertical="center"/>
    </xf>
    <xf numFmtId="167" fontId="11" fillId="2" borderId="53" xfId="5" applyNumberFormat="1" applyFont="1" applyFill="1" applyBorder="1" applyAlignment="1">
      <alignment horizontal="center" vertical="center"/>
    </xf>
    <xf numFmtId="167" fontId="11" fillId="2" borderId="54" xfId="5" applyNumberFormat="1" applyFont="1" applyFill="1" applyBorder="1" applyAlignment="1">
      <alignment horizontal="center" vertical="center"/>
    </xf>
    <xf numFmtId="1" fontId="10" fillId="5" borderId="29" xfId="5" applyNumberFormat="1" applyFont="1" applyFill="1" applyBorder="1" applyAlignment="1" applyProtection="1">
      <alignment horizontal="center" vertical="center"/>
      <protection locked="0" hidden="1"/>
    </xf>
    <xf numFmtId="1" fontId="10" fillId="5" borderId="53" xfId="5" applyNumberFormat="1" applyFont="1" applyFill="1" applyBorder="1" applyAlignment="1" applyProtection="1">
      <alignment horizontal="center" vertical="center"/>
      <protection locked="0" hidden="1"/>
    </xf>
    <xf numFmtId="1" fontId="10" fillId="5" borderId="54" xfId="5" applyNumberFormat="1" applyFont="1" applyFill="1" applyBorder="1" applyAlignment="1" applyProtection="1">
      <alignment horizontal="center" vertical="center"/>
      <protection locked="0" hidden="1"/>
    </xf>
    <xf numFmtId="167" fontId="10" fillId="2" borderId="29" xfId="5" applyNumberFormat="1" applyFont="1" applyFill="1" applyBorder="1" applyAlignment="1" applyProtection="1">
      <alignment horizontal="center" vertical="center"/>
      <protection hidden="1"/>
    </xf>
    <xf numFmtId="167" fontId="10" fillId="2" borderId="53" xfId="5" applyNumberFormat="1" applyFont="1" applyFill="1" applyBorder="1" applyAlignment="1" applyProtection="1">
      <alignment horizontal="center" vertical="center"/>
      <protection hidden="1"/>
    </xf>
    <xf numFmtId="167" fontId="10" fillId="2" borderId="73" xfId="5" applyNumberFormat="1" applyFont="1" applyFill="1" applyBorder="1" applyAlignment="1" applyProtection="1">
      <alignment horizontal="center" vertical="center"/>
      <protection hidden="1"/>
    </xf>
    <xf numFmtId="0" fontId="10" fillId="0" borderId="97" xfId="5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167" fontId="40" fillId="4" borderId="67" xfId="5" applyNumberFormat="1" applyFont="1" applyFill="1" applyBorder="1" applyAlignment="1">
      <alignment horizontal="center" vertical="center"/>
    </xf>
    <xf numFmtId="167" fontId="40" fillId="4" borderId="25" xfId="0" applyNumberFormat="1" applyFont="1" applyFill="1" applyBorder="1" applyAlignment="1">
      <alignment horizontal="center" vertical="center"/>
    </xf>
    <xf numFmtId="167" fontId="40" fillId="4" borderId="68" xfId="0" applyNumberFormat="1" applyFont="1" applyFill="1" applyBorder="1" applyAlignment="1">
      <alignment horizontal="center" vertical="center"/>
    </xf>
    <xf numFmtId="0" fontId="11" fillId="4" borderId="48" xfId="5" applyFont="1" applyFill="1" applyBorder="1" applyAlignment="1" applyProtection="1">
      <alignment horizontal="center" vertical="center" shrinkToFit="1"/>
      <protection hidden="1"/>
    </xf>
    <xf numFmtId="0" fontId="11" fillId="4" borderId="21" xfId="5" applyFont="1" applyFill="1" applyBorder="1" applyAlignment="1" applyProtection="1">
      <alignment horizontal="center" vertical="center" shrinkToFit="1"/>
      <protection hidden="1"/>
    </xf>
    <xf numFmtId="0" fontId="11" fillId="4" borderId="22" xfId="5" applyFont="1" applyFill="1" applyBorder="1" applyAlignment="1" applyProtection="1">
      <alignment horizontal="center" vertical="center" shrinkToFit="1"/>
      <protection hidden="1"/>
    </xf>
    <xf numFmtId="1" fontId="11" fillId="9" borderId="79" xfId="5" applyNumberFormat="1" applyFont="1" applyFill="1" applyBorder="1" applyAlignment="1" applyProtection="1">
      <alignment horizontal="center" vertical="center" shrinkToFit="1"/>
      <protection locked="0" hidden="1"/>
    </xf>
    <xf numFmtId="1" fontId="10" fillId="9" borderId="71" xfId="5" applyNumberFormat="1" applyFont="1" applyFill="1" applyBorder="1" applyAlignment="1" applyProtection="1">
      <alignment horizontal="center" vertical="center" shrinkToFit="1"/>
      <protection locked="0" hidden="1"/>
    </xf>
    <xf numFmtId="1" fontId="11" fillId="9" borderId="58" xfId="5" applyNumberFormat="1" applyFont="1" applyFill="1" applyBorder="1" applyAlignment="1" applyProtection="1">
      <alignment horizontal="center" vertical="center" shrinkToFit="1"/>
      <protection locked="0" hidden="1"/>
    </xf>
    <xf numFmtId="1" fontId="11" fillId="9" borderId="102" xfId="5" applyNumberFormat="1" applyFont="1" applyFill="1" applyBorder="1" applyAlignment="1" applyProtection="1">
      <alignment horizontal="center" vertical="center" shrinkToFit="1"/>
      <protection locked="0" hidden="1"/>
    </xf>
    <xf numFmtId="0" fontId="39" fillId="0" borderId="40" xfId="0" applyFont="1" applyBorder="1" applyAlignment="1">
      <alignment horizontal="center" vertical="center" wrapText="1" shrinkToFit="1"/>
    </xf>
    <xf numFmtId="0" fontId="12" fillId="0" borderId="41" xfId="0" applyFont="1" applyBorder="1" applyAlignment="1">
      <alignment horizontal="center" vertical="center" wrapText="1" shrinkToFit="1"/>
    </xf>
    <xf numFmtId="0" fontId="12" fillId="0" borderId="52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03" xfId="0" applyFont="1" applyBorder="1" applyAlignment="1">
      <alignment horizontal="center" vertical="center" wrapText="1" shrinkToFit="1"/>
    </xf>
    <xf numFmtId="1" fontId="11" fillId="4" borderId="29" xfId="5" applyNumberFormat="1" applyFont="1" applyFill="1" applyBorder="1" applyAlignment="1" applyProtection="1">
      <alignment horizontal="center" vertical="center" shrinkToFit="1"/>
      <protection hidden="1"/>
    </xf>
    <xf numFmtId="1" fontId="10" fillId="4" borderId="53" xfId="5" applyNumberFormat="1" applyFont="1" applyFill="1" applyBorder="1" applyAlignment="1" applyProtection="1">
      <alignment horizontal="center" vertical="center" shrinkToFit="1"/>
      <protection hidden="1"/>
    </xf>
    <xf numFmtId="1" fontId="10" fillId="4" borderId="54" xfId="5" applyNumberFormat="1" applyFont="1" applyFill="1" applyBorder="1" applyAlignment="1" applyProtection="1">
      <alignment horizontal="center" vertical="center" shrinkToFit="1"/>
      <protection hidden="1"/>
    </xf>
    <xf numFmtId="1" fontId="11" fillId="9" borderId="46" xfId="5" applyNumberFormat="1" applyFont="1" applyFill="1" applyBorder="1" applyAlignment="1" applyProtection="1">
      <alignment horizontal="center" vertical="center" shrinkToFit="1"/>
      <protection hidden="1"/>
    </xf>
    <xf numFmtId="1" fontId="11" fillId="9" borderId="47" xfId="5" applyNumberFormat="1" applyFont="1" applyFill="1" applyBorder="1" applyAlignment="1" applyProtection="1">
      <alignment horizontal="center" vertical="center" shrinkToFit="1"/>
      <protection hidden="1"/>
    </xf>
    <xf numFmtId="1" fontId="11" fillId="9" borderId="109" xfId="5" applyNumberFormat="1" applyFont="1" applyFill="1" applyBorder="1" applyAlignment="1" applyProtection="1">
      <alignment horizontal="center" vertical="center" shrinkToFit="1"/>
      <protection hidden="1"/>
    </xf>
    <xf numFmtId="165" fontId="7" fillId="0" borderId="29" xfId="0" applyNumberFormat="1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7" fillId="2" borderId="1" xfId="5" applyFont="1" applyFill="1" applyBorder="1" applyAlignment="1" applyProtection="1">
      <alignment horizontal="center" vertical="center"/>
      <protection hidden="1"/>
    </xf>
    <xf numFmtId="0" fontId="11" fillId="0" borderId="75" xfId="5" quotePrefix="1" applyFont="1" applyBorder="1" applyAlignment="1" applyProtection="1">
      <alignment horizontal="center" wrapText="1"/>
      <protection hidden="1"/>
    </xf>
    <xf numFmtId="0" fontId="12" fillId="0" borderId="76" xfId="0" applyFont="1" applyBorder="1" applyAlignment="1">
      <alignment horizontal="center" wrapText="1"/>
    </xf>
    <xf numFmtId="0" fontId="12" fillId="0" borderId="77" xfId="0" applyFont="1" applyBorder="1" applyAlignment="1">
      <alignment horizontal="center" wrapText="1"/>
    </xf>
    <xf numFmtId="0" fontId="10" fillId="2" borderId="84" xfId="5" applyFont="1" applyFill="1" applyBorder="1" applyAlignment="1" applyProtection="1">
      <alignment horizontal="center" vertical="center"/>
      <protection hidden="1"/>
    </xf>
    <xf numFmtId="0" fontId="10" fillId="2" borderId="85" xfId="5" applyFont="1" applyFill="1" applyBorder="1" applyAlignment="1" applyProtection="1">
      <alignment horizontal="center" vertical="center"/>
      <protection hidden="1"/>
    </xf>
    <xf numFmtId="0" fontId="10" fillId="2" borderId="86" xfId="5" applyFont="1" applyFill="1" applyBorder="1" applyAlignment="1" applyProtection="1">
      <alignment horizontal="center" vertical="center"/>
      <protection hidden="1"/>
    </xf>
    <xf numFmtId="0" fontId="11" fillId="2" borderId="40" xfId="5" applyFont="1" applyFill="1" applyBorder="1" applyAlignment="1" applyProtection="1">
      <alignment horizontal="center" vertical="center"/>
      <protection hidden="1"/>
    </xf>
    <xf numFmtId="0" fontId="10" fillId="2" borderId="41" xfId="5" applyFont="1" applyFill="1" applyBorder="1" applyAlignment="1" applyProtection="1">
      <alignment horizontal="center" vertical="center"/>
      <protection hidden="1"/>
    </xf>
    <xf numFmtId="0" fontId="10" fillId="2" borderId="62" xfId="5" applyFont="1" applyFill="1" applyBorder="1" applyAlignment="1" applyProtection="1">
      <alignment horizontal="center" vertical="center"/>
      <protection hidden="1"/>
    </xf>
    <xf numFmtId="0" fontId="10" fillId="2" borderId="30" xfId="5" applyFont="1" applyFill="1" applyBorder="1" applyAlignment="1" applyProtection="1">
      <alignment horizontal="center" vertical="center"/>
      <protection hidden="1"/>
    </xf>
    <xf numFmtId="0" fontId="10" fillId="2" borderId="6" xfId="5" applyFont="1" applyFill="1" applyBorder="1" applyAlignment="1" applyProtection="1">
      <alignment horizontal="center" vertical="center"/>
      <protection hidden="1"/>
    </xf>
    <xf numFmtId="0" fontId="10" fillId="2" borderId="7" xfId="5" applyFont="1" applyFill="1" applyBorder="1" applyAlignment="1" applyProtection="1">
      <alignment horizontal="center" vertical="center"/>
      <protection hidden="1"/>
    </xf>
    <xf numFmtId="0" fontId="11" fillId="2" borderId="40" xfId="5" applyFont="1" applyFill="1" applyBorder="1" applyAlignment="1" applyProtection="1">
      <alignment horizontal="center" vertical="center" wrapText="1" shrinkToFit="1"/>
      <protection hidden="1"/>
    </xf>
    <xf numFmtId="0" fontId="10" fillId="2" borderId="41" xfId="5" applyFont="1" applyFill="1" applyBorder="1" applyAlignment="1" applyProtection="1">
      <alignment horizontal="center" vertical="center" wrapText="1" shrinkToFit="1"/>
      <protection hidden="1"/>
    </xf>
    <xf numFmtId="0" fontId="10" fillId="2" borderId="42" xfId="5" applyFont="1" applyFill="1" applyBorder="1" applyAlignment="1" applyProtection="1">
      <alignment horizontal="center" vertical="center" wrapText="1" shrinkToFit="1"/>
      <protection hidden="1"/>
    </xf>
    <xf numFmtId="0" fontId="10" fillId="2" borderId="30" xfId="5" applyFont="1" applyFill="1" applyBorder="1" applyAlignment="1" applyProtection="1">
      <alignment horizontal="center" vertical="center" wrapText="1" shrinkToFit="1"/>
      <protection hidden="1"/>
    </xf>
    <xf numFmtId="0" fontId="10" fillId="2" borderId="6" xfId="5" applyFont="1" applyFill="1" applyBorder="1" applyAlignment="1" applyProtection="1">
      <alignment horizontal="center" vertical="center" wrapText="1" shrinkToFit="1"/>
      <protection hidden="1"/>
    </xf>
    <xf numFmtId="0" fontId="10" fillId="2" borderId="43" xfId="5" applyFont="1" applyFill="1" applyBorder="1" applyAlignment="1" applyProtection="1">
      <alignment horizontal="center" vertical="center" wrapText="1" shrinkToFit="1"/>
      <protection hidden="1"/>
    </xf>
    <xf numFmtId="0" fontId="33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10" fillId="2" borderId="95" xfId="5" applyFont="1" applyFill="1" applyBorder="1" applyAlignment="1" applyProtection="1">
      <alignment horizontal="center" vertical="center"/>
      <protection hidden="1"/>
    </xf>
    <xf numFmtId="0" fontId="10" fillId="2" borderId="10" xfId="5" applyFont="1" applyFill="1" applyBorder="1" applyAlignment="1" applyProtection="1">
      <alignment horizontal="center" vertical="center"/>
      <protection hidden="1"/>
    </xf>
    <xf numFmtId="0" fontId="10" fillId="2" borderId="96" xfId="5" applyFont="1" applyFill="1" applyBorder="1" applyAlignment="1" applyProtection="1">
      <alignment horizontal="center" vertical="center"/>
      <protection hidden="1"/>
    </xf>
    <xf numFmtId="3" fontId="40" fillId="4" borderId="29" xfId="5" applyNumberFormat="1" applyFont="1" applyFill="1" applyBorder="1" applyAlignment="1" applyProtection="1">
      <alignment horizontal="center" vertical="center"/>
      <protection hidden="1"/>
    </xf>
    <xf numFmtId="3" fontId="40" fillId="4" borderId="53" xfId="5" applyNumberFormat="1" applyFont="1" applyFill="1" applyBorder="1" applyAlignment="1" applyProtection="1">
      <alignment horizontal="center" vertical="center"/>
      <protection hidden="1"/>
    </xf>
    <xf numFmtId="3" fontId="40" fillId="4" borderId="54" xfId="5" applyNumberFormat="1" applyFont="1" applyFill="1" applyBorder="1" applyAlignment="1" applyProtection="1">
      <alignment horizontal="center" vertical="center"/>
      <protection hidden="1"/>
    </xf>
    <xf numFmtId="0" fontId="10" fillId="2" borderId="29" xfId="5" applyFont="1" applyFill="1" applyBorder="1" applyAlignment="1" applyProtection="1">
      <alignment horizontal="center" vertical="center" shrinkToFit="1"/>
      <protection hidden="1"/>
    </xf>
    <xf numFmtId="0" fontId="10" fillId="2" borderId="53" xfId="5" applyFont="1" applyFill="1" applyBorder="1" applyAlignment="1" applyProtection="1">
      <alignment horizontal="center" vertical="center" shrinkToFit="1"/>
      <protection hidden="1"/>
    </xf>
    <xf numFmtId="0" fontId="10" fillId="2" borderId="54" xfId="5" applyFont="1" applyFill="1" applyBorder="1" applyAlignment="1" applyProtection="1">
      <alignment horizontal="center" vertical="center" shrinkToFit="1"/>
      <protection hidden="1"/>
    </xf>
    <xf numFmtId="0" fontId="10" fillId="2" borderId="40" xfId="5" applyFont="1" applyFill="1" applyBorder="1" applyAlignment="1" applyProtection="1">
      <alignment horizontal="center" vertical="center" wrapText="1"/>
      <protection hidden="1"/>
    </xf>
    <xf numFmtId="0" fontId="10" fillId="2" borderId="41" xfId="5" applyFont="1" applyFill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9" fontId="10" fillId="5" borderId="11" xfId="5" applyNumberFormat="1" applyFont="1" applyFill="1" applyBorder="1" applyAlignment="1" applyProtection="1">
      <alignment horizontal="left" vertical="center" indent="1"/>
      <protection locked="0" hidden="1"/>
    </xf>
    <xf numFmtId="49" fontId="10" fillId="5" borderId="12" xfId="5" applyNumberFormat="1" applyFont="1" applyFill="1" applyBorder="1" applyAlignment="1" applyProtection="1">
      <alignment horizontal="left" vertical="center" indent="1"/>
      <protection locked="0" hidden="1"/>
    </xf>
    <xf numFmtId="0" fontId="11" fillId="0" borderId="38" xfId="5" applyFont="1" applyBorder="1" applyAlignment="1">
      <alignment horizontal="right" vertical="center"/>
    </xf>
    <xf numFmtId="0" fontId="10" fillId="0" borderId="39" xfId="5" applyFont="1" applyBorder="1" applyAlignment="1">
      <alignment horizontal="right" vertical="center"/>
    </xf>
    <xf numFmtId="49" fontId="10" fillId="5" borderId="72" xfId="5" applyNumberFormat="1" applyFont="1" applyFill="1" applyBorder="1" applyAlignment="1" applyProtection="1">
      <alignment horizontal="left" vertical="center" indent="1"/>
      <protection locked="0" hidden="1"/>
    </xf>
    <xf numFmtId="49" fontId="14" fillId="5" borderId="38" xfId="5" applyNumberFormat="1" applyFont="1" applyFill="1" applyBorder="1" applyAlignment="1" applyProtection="1">
      <alignment horizontal="left" vertical="center" wrapText="1" indent="1"/>
      <protection locked="0" hidden="1"/>
    </xf>
    <xf numFmtId="49" fontId="14" fillId="5" borderId="39" xfId="5" applyNumberFormat="1" applyFont="1" applyFill="1" applyBorder="1" applyAlignment="1" applyProtection="1">
      <alignment horizontal="left" vertical="center" wrapText="1" indent="1"/>
      <protection locked="0" hidden="1"/>
    </xf>
    <xf numFmtId="49" fontId="14" fillId="5" borderId="56" xfId="5" applyNumberFormat="1" applyFont="1" applyFill="1" applyBorder="1" applyAlignment="1" applyProtection="1">
      <alignment horizontal="left" vertical="center" wrapText="1" indent="1"/>
      <protection locked="0" hidden="1"/>
    </xf>
    <xf numFmtId="0" fontId="8" fillId="6" borderId="3" xfId="0" quotePrefix="1" applyFont="1" applyFill="1" applyBorder="1" applyAlignment="1">
      <alignment horizontal="center" vertical="center" wrapText="1"/>
    </xf>
    <xf numFmtId="0" fontId="8" fillId="6" borderId="0" xfId="0" quotePrefix="1" applyFont="1" applyFill="1" applyAlignment="1">
      <alignment horizontal="center" vertical="center" wrapText="1"/>
    </xf>
    <xf numFmtId="0" fontId="8" fillId="6" borderId="4" xfId="0" quotePrefix="1" applyFont="1" applyFill="1" applyBorder="1" applyAlignment="1">
      <alignment horizontal="center" vertical="center" wrapText="1"/>
    </xf>
    <xf numFmtId="0" fontId="11" fillId="2" borderId="20" xfId="5" applyFont="1" applyFill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44" xfId="0" applyFont="1" applyBorder="1" applyAlignment="1" applyProtection="1">
      <alignment horizontal="center" vertical="center"/>
      <protection hidden="1"/>
    </xf>
    <xf numFmtId="0" fontId="11" fillId="4" borderId="66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 indent="1"/>
    </xf>
    <xf numFmtId="0" fontId="11" fillId="0" borderId="53" xfId="0" applyFont="1" applyBorder="1" applyAlignment="1">
      <alignment horizontal="left" vertical="center" wrapText="1" indent="1"/>
    </xf>
    <xf numFmtId="0" fontId="11" fillId="0" borderId="54" xfId="0" applyFont="1" applyBorder="1" applyAlignment="1">
      <alignment horizontal="left" vertical="center" wrapText="1" indent="1"/>
    </xf>
    <xf numFmtId="0" fontId="9" fillId="2" borderId="3" xfId="5" applyFont="1" applyFill="1" applyBorder="1" applyAlignment="1" applyProtection="1">
      <alignment horizontal="center" vertical="center"/>
      <protection hidden="1"/>
    </xf>
    <xf numFmtId="0" fontId="9" fillId="2" borderId="0" xfId="5" applyFont="1" applyFill="1" applyAlignment="1" applyProtection="1">
      <alignment horizontal="center" vertical="center"/>
      <protection hidden="1"/>
    </xf>
    <xf numFmtId="0" fontId="9" fillId="2" borderId="4" xfId="5" applyFont="1" applyFill="1" applyBorder="1" applyAlignment="1" applyProtection="1">
      <alignment horizontal="center" vertical="center"/>
      <protection hidden="1"/>
    </xf>
    <xf numFmtId="0" fontId="40" fillId="4" borderId="8" xfId="5" applyFont="1" applyFill="1" applyBorder="1" applyAlignment="1" applyProtection="1">
      <alignment horizontal="center" vertical="center" shrinkToFit="1"/>
      <protection hidden="1"/>
    </xf>
    <xf numFmtId="0" fontId="40" fillId="4" borderId="41" xfId="5" applyFont="1" applyFill="1" applyBorder="1" applyAlignment="1" applyProtection="1">
      <alignment horizontal="center" vertical="center" shrinkToFit="1"/>
      <protection hidden="1"/>
    </xf>
    <xf numFmtId="0" fontId="40" fillId="4" borderId="42" xfId="5" applyFont="1" applyFill="1" applyBorder="1" applyAlignment="1" applyProtection="1">
      <alignment horizontal="center" vertical="center" shrinkToFit="1"/>
      <protection hidden="1"/>
    </xf>
    <xf numFmtId="0" fontId="40" fillId="4" borderId="3" xfId="5" applyFont="1" applyFill="1" applyBorder="1" applyAlignment="1" applyProtection="1">
      <alignment horizontal="center" vertical="center" shrinkToFit="1"/>
      <protection hidden="1"/>
    </xf>
    <xf numFmtId="0" fontId="40" fillId="4" borderId="0" xfId="5" applyFont="1" applyFill="1" applyAlignment="1" applyProtection="1">
      <alignment horizontal="center" vertical="center" shrinkToFit="1"/>
      <protection hidden="1"/>
    </xf>
    <xf numFmtId="0" fontId="40" fillId="4" borderId="57" xfId="5" applyFont="1" applyFill="1" applyBorder="1" applyAlignment="1" applyProtection="1">
      <alignment horizontal="center" vertical="center" shrinkToFit="1"/>
      <protection hidden="1"/>
    </xf>
    <xf numFmtId="0" fontId="10" fillId="0" borderId="8" xfId="5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1" fillId="2" borderId="50" xfId="5" applyFont="1" applyFill="1" applyBorder="1" applyAlignment="1">
      <alignment horizontal="right" vertical="center" wrapText="1"/>
    </xf>
    <xf numFmtId="0" fontId="11" fillId="2" borderId="39" xfId="5" applyFont="1" applyFill="1" applyBorder="1" applyAlignment="1">
      <alignment horizontal="right" vertical="center" wrapText="1"/>
    </xf>
    <xf numFmtId="0" fontId="11" fillId="2" borderId="50" xfId="5" applyFont="1" applyFill="1" applyBorder="1" applyAlignment="1" applyProtection="1">
      <alignment horizontal="right" vertical="center"/>
      <protection hidden="1"/>
    </xf>
    <xf numFmtId="0" fontId="11" fillId="2" borderId="39" xfId="5" applyFont="1" applyFill="1" applyBorder="1" applyAlignment="1" applyProtection="1">
      <alignment horizontal="right" vertical="center"/>
      <protection hidden="1"/>
    </xf>
    <xf numFmtId="0" fontId="10" fillId="0" borderId="11" xfId="5" applyFont="1" applyBorder="1" applyAlignment="1" applyProtection="1">
      <alignment horizontal="right" vertical="center"/>
      <protection hidden="1"/>
    </xf>
    <xf numFmtId="0" fontId="10" fillId="0" borderId="12" xfId="5" applyFont="1" applyBorder="1" applyAlignment="1" applyProtection="1">
      <alignment horizontal="right" vertical="center"/>
      <protection hidden="1"/>
    </xf>
    <xf numFmtId="49" fontId="14" fillId="5" borderId="58" xfId="5" applyNumberFormat="1" applyFont="1" applyFill="1" applyBorder="1" applyAlignment="1" applyProtection="1">
      <alignment horizontal="left" vertical="center" indent="1"/>
      <protection locked="0" hidden="1"/>
    </xf>
    <xf numFmtId="49" fontId="14" fillId="5" borderId="47" xfId="5" applyNumberFormat="1" applyFont="1" applyFill="1" applyBorder="1" applyAlignment="1" applyProtection="1">
      <alignment horizontal="left" vertical="center" indent="1"/>
      <protection locked="0" hidden="1"/>
    </xf>
    <xf numFmtId="49" fontId="14" fillId="5" borderId="69" xfId="5" applyNumberFormat="1" applyFont="1" applyFill="1" applyBorder="1" applyAlignment="1" applyProtection="1">
      <alignment horizontal="left" vertical="center" indent="1"/>
      <protection locked="0" hidden="1"/>
    </xf>
    <xf numFmtId="49" fontId="14" fillId="5" borderId="38" xfId="5" applyNumberFormat="1" applyFont="1" applyFill="1" applyBorder="1" applyAlignment="1" applyProtection="1">
      <alignment horizontal="left" vertical="center" indent="1"/>
      <protection locked="0" hidden="1"/>
    </xf>
    <xf numFmtId="49" fontId="14" fillId="5" borderId="39" xfId="5" applyNumberFormat="1" applyFont="1" applyFill="1" applyBorder="1" applyAlignment="1" applyProtection="1">
      <alignment horizontal="left" vertical="center" indent="1"/>
      <protection locked="0" hidden="1"/>
    </xf>
    <xf numFmtId="165" fontId="19" fillId="0" borderId="53" xfId="0" applyNumberFormat="1" applyFont="1" applyBorder="1" applyAlignment="1">
      <alignment horizontal="left" vertical="center"/>
    </xf>
    <xf numFmtId="165" fontId="19" fillId="0" borderId="73" xfId="0" applyNumberFormat="1" applyFont="1" applyBorder="1" applyAlignment="1">
      <alignment horizontal="left" vertical="center"/>
    </xf>
    <xf numFmtId="0" fontId="10" fillId="0" borderId="49" xfId="5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2" borderId="40" xfId="5" applyFont="1" applyFill="1" applyBorder="1" applyAlignment="1">
      <alignment horizontal="center" vertical="center"/>
    </xf>
    <xf numFmtId="0" fontId="11" fillId="2" borderId="41" xfId="5" applyFont="1" applyFill="1" applyBorder="1" applyAlignment="1">
      <alignment horizontal="center" vertical="center"/>
    </xf>
    <xf numFmtId="0" fontId="11" fillId="2" borderId="42" xfId="5" applyFont="1" applyFill="1" applyBorder="1" applyAlignment="1">
      <alignment horizontal="center" vertical="center"/>
    </xf>
    <xf numFmtId="0" fontId="40" fillId="4" borderId="66" xfId="5" applyFont="1" applyFill="1" applyBorder="1" applyAlignment="1" applyProtection="1">
      <alignment horizontal="center" vertical="center"/>
      <protection hidden="1"/>
    </xf>
    <xf numFmtId="0" fontId="40" fillId="4" borderId="53" xfId="5" applyFont="1" applyFill="1" applyBorder="1" applyAlignment="1" applyProtection="1">
      <alignment horizontal="center" vertical="center"/>
      <protection hidden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65" fontId="7" fillId="11" borderId="29" xfId="0" applyNumberFormat="1" applyFont="1" applyFill="1" applyBorder="1" applyAlignment="1">
      <alignment horizontal="left" vertical="center"/>
    </xf>
    <xf numFmtId="0" fontId="0" fillId="11" borderId="53" xfId="0" applyFill="1" applyBorder="1" applyAlignment="1">
      <alignment horizontal="left" vertical="center"/>
    </xf>
    <xf numFmtId="0" fontId="0" fillId="11" borderId="54" xfId="0" applyFill="1" applyBorder="1" applyAlignment="1">
      <alignment horizontal="left" vertical="center"/>
    </xf>
    <xf numFmtId="165" fontId="10" fillId="0" borderId="29" xfId="0" applyNumberFormat="1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44" fontId="11" fillId="9" borderId="63" xfId="5" applyNumberFormat="1" applyFont="1" applyFill="1" applyBorder="1" applyAlignment="1">
      <alignment horizontal="right" vertical="center" indent="2"/>
    </xf>
    <xf numFmtId="44" fontId="11" fillId="9" borderId="64" xfId="5" applyNumberFormat="1" applyFont="1" applyFill="1" applyBorder="1" applyAlignment="1">
      <alignment horizontal="right" vertical="center" indent="2"/>
    </xf>
    <xf numFmtId="44" fontId="11" fillId="9" borderId="65" xfId="5" applyNumberFormat="1" applyFont="1" applyFill="1" applyBorder="1" applyAlignment="1">
      <alignment horizontal="right" vertical="center" indent="2"/>
    </xf>
    <xf numFmtId="0" fontId="0" fillId="0" borderId="73" xfId="0" applyBorder="1" applyAlignment="1">
      <alignment horizontal="left" vertical="center"/>
    </xf>
    <xf numFmtId="0" fontId="10" fillId="0" borderId="105" xfId="5" applyFont="1" applyBorder="1" applyAlignment="1" applyProtection="1">
      <alignment horizontal="justify" vertical="center" wrapText="1"/>
      <protection hidden="1"/>
    </xf>
    <xf numFmtId="0" fontId="12" fillId="0" borderId="106" xfId="0" applyFont="1" applyBorder="1" applyAlignment="1">
      <alignment horizontal="justify" vertical="center" wrapText="1"/>
    </xf>
    <xf numFmtId="0" fontId="12" fillId="0" borderId="107" xfId="0" applyFont="1" applyBorder="1" applyAlignment="1">
      <alignment horizontal="justify" vertical="center" wrapText="1"/>
    </xf>
    <xf numFmtId="0" fontId="11" fillId="2" borderId="41" xfId="5" applyFont="1" applyFill="1" applyBorder="1" applyAlignment="1" applyProtection="1">
      <alignment horizontal="center" vertical="center"/>
      <protection hidden="1"/>
    </xf>
    <xf numFmtId="0" fontId="11" fillId="2" borderId="42" xfId="5" applyFont="1" applyFill="1" applyBorder="1" applyAlignment="1" applyProtection="1">
      <alignment horizontal="center" vertical="center"/>
      <protection hidden="1"/>
    </xf>
    <xf numFmtId="4" fontId="11" fillId="4" borderId="67" xfId="5" applyNumberFormat="1" applyFont="1" applyFill="1" applyBorder="1" applyAlignment="1">
      <alignment horizontal="center" vertical="center"/>
    </xf>
    <xf numFmtId="4" fontId="11" fillId="4" borderId="25" xfId="0" applyNumberFormat="1" applyFont="1" applyFill="1" applyBorder="1" applyAlignment="1">
      <alignment horizontal="center" vertical="center"/>
    </xf>
    <xf numFmtId="4" fontId="11" fillId="4" borderId="68" xfId="0" applyNumberFormat="1" applyFont="1" applyFill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 shrinkToFit="1"/>
      <protection hidden="1"/>
    </xf>
    <xf numFmtId="0" fontId="18" fillId="0" borderId="43" xfId="0" applyFont="1" applyBorder="1" applyAlignment="1" applyProtection="1">
      <alignment horizontal="center" vertical="center" shrinkToFit="1"/>
      <protection hidden="1"/>
    </xf>
    <xf numFmtId="165" fontId="7" fillId="5" borderId="29" xfId="0" applyNumberFormat="1" applyFont="1" applyFill="1" applyBorder="1" applyAlignment="1">
      <alignment horizontal="left" vertical="center" wrapText="1"/>
    </xf>
    <xf numFmtId="165" fontId="7" fillId="5" borderId="53" xfId="0" applyNumberFormat="1" applyFont="1" applyFill="1" applyBorder="1" applyAlignment="1">
      <alignment horizontal="left" vertical="center" wrapText="1"/>
    </xf>
    <xf numFmtId="165" fontId="7" fillId="5" borderId="73" xfId="0" applyNumberFormat="1" applyFont="1" applyFill="1" applyBorder="1" applyAlignment="1">
      <alignment horizontal="left" vertical="center" wrapText="1"/>
    </xf>
    <xf numFmtId="0" fontId="10" fillId="5" borderId="58" xfId="6" applyFont="1" applyFill="1" applyBorder="1" applyAlignment="1" applyProtection="1">
      <alignment horizontal="left" vertical="center" indent="1"/>
      <protection locked="0" hidden="1"/>
    </xf>
    <xf numFmtId="0" fontId="10" fillId="5" borderId="47" xfId="6" applyFont="1" applyFill="1" applyBorder="1" applyAlignment="1" applyProtection="1">
      <alignment horizontal="left" vertical="center" indent="1"/>
      <protection locked="0" hidden="1"/>
    </xf>
    <xf numFmtId="0" fontId="10" fillId="5" borderId="102" xfId="6" applyFont="1" applyFill="1" applyBorder="1" applyAlignment="1" applyProtection="1">
      <alignment horizontal="left" vertical="center" indent="1"/>
      <protection locked="0" hidden="1"/>
    </xf>
    <xf numFmtId="0" fontId="10" fillId="2" borderId="53" xfId="5" applyFont="1" applyFill="1" applyBorder="1" applyAlignment="1" applyProtection="1">
      <alignment horizontal="center" vertical="center"/>
      <protection hidden="1"/>
    </xf>
    <xf numFmtId="0" fontId="10" fillId="2" borderId="73" xfId="5" applyFont="1" applyFill="1" applyBorder="1" applyAlignment="1" applyProtection="1">
      <alignment horizontal="center" vertical="center"/>
      <protection hidden="1"/>
    </xf>
    <xf numFmtId="1" fontId="13" fillId="4" borderId="29" xfId="5" applyNumberFormat="1" applyFont="1" applyFill="1" applyBorder="1" applyAlignment="1" applyProtection="1">
      <alignment horizontal="center" vertical="center" shrinkToFit="1"/>
      <protection hidden="1"/>
    </xf>
    <xf numFmtId="1" fontId="13" fillId="4" borderId="53" xfId="5" applyNumberFormat="1" applyFont="1" applyFill="1" applyBorder="1" applyAlignment="1" applyProtection="1">
      <alignment horizontal="center" vertical="center" shrinkToFit="1"/>
      <protection hidden="1"/>
    </xf>
    <xf numFmtId="1" fontId="13" fillId="4" borderId="73" xfId="5" applyNumberFormat="1" applyFont="1" applyFill="1" applyBorder="1" applyAlignment="1" applyProtection="1">
      <alignment horizontal="center" vertical="center" shrinkToFit="1"/>
      <protection hidden="1"/>
    </xf>
    <xf numFmtId="2" fontId="10" fillId="9" borderId="20" xfId="5" applyNumberFormat="1" applyFont="1" applyFill="1" applyBorder="1" applyAlignment="1">
      <alignment horizontal="center" vertical="center"/>
    </xf>
    <xf numFmtId="2" fontId="10" fillId="9" borderId="21" xfId="5" applyNumberFormat="1" applyFont="1" applyFill="1" applyBorder="1" applyAlignment="1">
      <alignment horizontal="center" vertical="center"/>
    </xf>
    <xf numFmtId="2" fontId="10" fillId="9" borderId="44" xfId="5" applyNumberFormat="1" applyFont="1" applyFill="1" applyBorder="1" applyAlignment="1">
      <alignment horizontal="center" vertical="center"/>
    </xf>
    <xf numFmtId="165" fontId="11" fillId="4" borderId="29" xfId="0" applyNumberFormat="1" applyFont="1" applyFill="1" applyBorder="1" applyAlignment="1">
      <alignment horizontal="left" vertical="center"/>
    </xf>
    <xf numFmtId="165" fontId="10" fillId="4" borderId="53" xfId="0" applyNumberFormat="1" applyFont="1" applyFill="1" applyBorder="1" applyAlignment="1">
      <alignment horizontal="left" vertical="center"/>
    </xf>
    <xf numFmtId="165" fontId="10" fillId="4" borderId="73" xfId="0" applyNumberFormat="1" applyFont="1" applyFill="1" applyBorder="1" applyAlignment="1">
      <alignment horizontal="left" vertical="center"/>
    </xf>
    <xf numFmtId="165" fontId="7" fillId="0" borderId="29" xfId="0" applyNumberFormat="1" applyFont="1" applyBorder="1" applyAlignment="1">
      <alignment horizontal="left" vertical="center" wrapText="1"/>
    </xf>
    <xf numFmtId="165" fontId="7" fillId="0" borderId="53" xfId="0" applyNumberFormat="1" applyFont="1" applyBorder="1" applyAlignment="1">
      <alignment horizontal="left" vertical="center" wrapText="1"/>
    </xf>
    <xf numFmtId="165" fontId="7" fillId="0" borderId="73" xfId="0" applyNumberFormat="1" applyFont="1" applyBorder="1" applyAlignment="1">
      <alignment horizontal="left" vertical="center" wrapText="1"/>
    </xf>
    <xf numFmtId="0" fontId="14" fillId="2" borderId="41" xfId="0" applyFont="1" applyFill="1" applyBorder="1" applyAlignment="1" applyProtection="1">
      <alignment horizontal="left" vertical="center"/>
      <protection hidden="1"/>
    </xf>
    <xf numFmtId="0" fontId="18" fillId="0" borderId="50" xfId="0" applyFont="1" applyBorder="1" applyAlignment="1" applyProtection="1">
      <alignment horizontal="center" vertical="center" shrinkToFit="1"/>
      <protection hidden="1"/>
    </xf>
    <xf numFmtId="0" fontId="18" fillId="0" borderId="39" xfId="0" applyFont="1" applyBorder="1" applyAlignment="1" applyProtection="1">
      <alignment horizontal="center" vertical="center" shrinkToFit="1"/>
      <protection hidden="1"/>
    </xf>
    <xf numFmtId="0" fontId="18" fillId="0" borderId="51" xfId="0" applyFont="1" applyBorder="1" applyAlignment="1" applyProtection="1">
      <alignment horizontal="center" vertical="center" shrinkToFit="1"/>
      <protection hidden="1"/>
    </xf>
    <xf numFmtId="0" fontId="10" fillId="2" borderId="11" xfId="5" applyFont="1" applyFill="1" applyBorder="1" applyAlignment="1">
      <alignment horizontal="center" vertical="center" wrapText="1" shrinkToFit="1"/>
    </xf>
    <xf numFmtId="0" fontId="10" fillId="2" borderId="12" xfId="5" applyFont="1" applyFill="1" applyBorder="1" applyAlignment="1">
      <alignment horizontal="center" vertical="center" wrapText="1" shrinkToFit="1"/>
    </xf>
    <xf numFmtId="0" fontId="10" fillId="2" borderId="26" xfId="5" applyFont="1" applyFill="1" applyBorder="1" applyAlignment="1">
      <alignment horizontal="center" vertical="center" wrapText="1" shrinkToFit="1"/>
    </xf>
    <xf numFmtId="1" fontId="10" fillId="5" borderId="21" xfId="5" applyNumberFormat="1" applyFont="1" applyFill="1" applyBorder="1" applyAlignment="1" applyProtection="1">
      <alignment horizontal="center" vertical="center"/>
      <protection locked="0" hidden="1"/>
    </xf>
    <xf numFmtId="1" fontId="10" fillId="5" borderId="22" xfId="5" applyNumberFormat="1" applyFont="1" applyFill="1" applyBorder="1" applyAlignment="1" applyProtection="1">
      <alignment horizontal="center" vertical="center"/>
      <protection locked="0" hidden="1"/>
    </xf>
    <xf numFmtId="0" fontId="10" fillId="2" borderId="66" xfId="5" applyFont="1" applyFill="1" applyBorder="1" applyAlignment="1" applyProtection="1">
      <alignment horizontal="center" vertical="center" shrinkToFit="1"/>
      <protection hidden="1"/>
    </xf>
    <xf numFmtId="0" fontId="10" fillId="2" borderId="73" xfId="5" applyFont="1" applyFill="1" applyBorder="1" applyAlignment="1" applyProtection="1">
      <alignment horizontal="center" vertical="center" shrinkToFit="1"/>
      <protection hidden="1"/>
    </xf>
    <xf numFmtId="167" fontId="36" fillId="0" borderId="29" xfId="6" applyNumberFormat="1" applyFont="1" applyBorder="1" applyAlignment="1" applyProtection="1">
      <alignment horizontal="center" vertical="center" shrinkToFit="1"/>
      <protection hidden="1"/>
    </xf>
    <xf numFmtId="0" fontId="36" fillId="0" borderId="53" xfId="6" applyFont="1" applyBorder="1" applyAlignment="1" applyProtection="1">
      <alignment horizontal="center" vertical="center" shrinkToFit="1"/>
      <protection hidden="1"/>
    </xf>
    <xf numFmtId="0" fontId="36" fillId="0" borderId="73" xfId="6" applyFont="1" applyBorder="1" applyAlignment="1" applyProtection="1">
      <alignment horizontal="center" vertical="center" shrinkToFit="1"/>
      <protection hidden="1"/>
    </xf>
    <xf numFmtId="0" fontId="21" fillId="12" borderId="8" xfId="0" applyFont="1" applyFill="1" applyBorder="1" applyAlignment="1">
      <alignment horizontal="center" vertical="center" wrapText="1"/>
    </xf>
    <xf numFmtId="0" fontId="0" fillId="12" borderId="41" xfId="0" applyFill="1" applyBorder="1" applyAlignment="1">
      <alignment horizontal="center" vertical="center" wrapText="1"/>
    </xf>
    <xf numFmtId="0" fontId="0" fillId="12" borderId="42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43" xfId="0" applyFill="1" applyBorder="1" applyAlignment="1">
      <alignment horizontal="center" vertical="center" wrapText="1"/>
    </xf>
    <xf numFmtId="14" fontId="11" fillId="11" borderId="78" xfId="5" applyNumberFormat="1" applyFont="1" applyFill="1" applyBorder="1" applyAlignment="1" applyProtection="1">
      <alignment horizontal="center" vertical="center"/>
      <protection hidden="1"/>
    </xf>
    <xf numFmtId="14" fontId="11" fillId="11" borderId="6" xfId="5" applyNumberFormat="1" applyFont="1" applyFill="1" applyBorder="1" applyAlignment="1" applyProtection="1">
      <alignment horizontal="center" vertical="center"/>
      <protection hidden="1"/>
    </xf>
    <xf numFmtId="14" fontId="11" fillId="11" borderId="43" xfId="5" applyNumberFormat="1" applyFont="1" applyFill="1" applyBorder="1" applyAlignment="1" applyProtection="1">
      <alignment horizontal="center" vertical="center"/>
      <protection hidden="1"/>
    </xf>
    <xf numFmtId="0" fontId="11" fillId="2" borderId="70" xfId="5" applyFont="1" applyFill="1" applyBorder="1" applyAlignment="1">
      <alignment horizontal="center" vertical="center" wrapText="1" shrinkToFit="1"/>
    </xf>
    <xf numFmtId="0" fontId="11" fillId="2" borderId="41" xfId="5" applyFont="1" applyFill="1" applyBorder="1" applyAlignment="1">
      <alignment horizontal="center" vertical="center" wrapText="1" shrinkToFit="1"/>
    </xf>
    <xf numFmtId="0" fontId="11" fillId="2" borderId="52" xfId="5" applyFont="1" applyFill="1" applyBorder="1" applyAlignment="1">
      <alignment horizontal="center" vertical="center" wrapText="1" shrinkToFit="1"/>
    </xf>
    <xf numFmtId="1" fontId="11" fillId="9" borderId="63" xfId="5" applyNumberFormat="1" applyFont="1" applyFill="1" applyBorder="1" applyAlignment="1" applyProtection="1">
      <alignment horizontal="center" vertical="center" shrinkToFit="1"/>
      <protection hidden="1"/>
    </xf>
    <xf numFmtId="1" fontId="11" fillId="9" borderId="64" xfId="5" applyNumberFormat="1" applyFont="1" applyFill="1" applyBorder="1" applyAlignment="1" applyProtection="1">
      <alignment horizontal="center" vertical="center" shrinkToFit="1"/>
      <protection hidden="1"/>
    </xf>
    <xf numFmtId="1" fontId="11" fillId="9" borderId="65" xfId="5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ill="1" applyBorder="1" applyAlignment="1" applyProtection="1">
      <alignment horizontal="center" vertical="center"/>
      <protection hidden="1"/>
    </xf>
    <xf numFmtId="0" fontId="38" fillId="2" borderId="0" xfId="1" applyFont="1" applyFill="1" applyBorder="1" applyAlignment="1" applyProtection="1">
      <alignment horizontal="center" vertical="center"/>
      <protection hidden="1"/>
    </xf>
    <xf numFmtId="0" fontId="40" fillId="2" borderId="108" xfId="0" applyFont="1" applyFill="1" applyBorder="1" applyAlignment="1" applyProtection="1">
      <alignment horizontal="center" vertical="center"/>
      <protection hidden="1"/>
    </xf>
    <xf numFmtId="0" fontId="14" fillId="2" borderId="108" xfId="0" applyFont="1" applyFill="1" applyBorder="1" applyAlignment="1" applyProtection="1">
      <alignment horizontal="center" vertical="center"/>
      <protection hidden="1"/>
    </xf>
    <xf numFmtId="0" fontId="0" fillId="0" borderId="108" xfId="0" applyBorder="1" applyAlignment="1">
      <alignment vertical="center"/>
    </xf>
    <xf numFmtId="1" fontId="10" fillId="0" borderId="36" xfId="5" applyNumberFormat="1" applyFont="1" applyBorder="1" applyAlignment="1" applyProtection="1">
      <alignment horizontal="left" vertical="center" wrapText="1" shrinkToFit="1"/>
      <protection hidden="1"/>
    </xf>
    <xf numFmtId="1" fontId="10" fillId="0" borderId="39" xfId="5" applyNumberFormat="1" applyFont="1" applyBorder="1" applyAlignment="1" applyProtection="1">
      <alignment horizontal="left" vertical="center" wrapText="1" shrinkToFit="1"/>
      <protection hidden="1"/>
    </xf>
    <xf numFmtId="1" fontId="10" fillId="0" borderId="51" xfId="5" applyNumberFormat="1" applyFont="1" applyBorder="1" applyAlignment="1" applyProtection="1">
      <alignment horizontal="left" vertical="center" wrapText="1" shrinkToFit="1"/>
      <protection hidden="1"/>
    </xf>
    <xf numFmtId="1" fontId="10" fillId="0" borderId="46" xfId="5" applyNumberFormat="1" applyFont="1" applyBorder="1" applyAlignment="1" applyProtection="1">
      <alignment horizontal="left" vertical="center" wrapText="1" shrinkToFit="1"/>
      <protection hidden="1"/>
    </xf>
    <xf numFmtId="1" fontId="10" fillId="0" borderId="47" xfId="5" applyNumberFormat="1" applyFont="1" applyBorder="1" applyAlignment="1" applyProtection="1">
      <alignment horizontal="left" vertical="center" wrapText="1" shrinkToFit="1"/>
      <protection hidden="1"/>
    </xf>
    <xf numFmtId="1" fontId="11" fillId="11" borderId="18" xfId="5" applyNumberFormat="1" applyFont="1" applyFill="1" applyBorder="1" applyAlignment="1">
      <alignment horizontal="center" vertical="center" shrinkToFit="1"/>
    </xf>
    <xf numFmtId="1" fontId="11" fillId="11" borderId="24" xfId="5" applyNumberFormat="1" applyFont="1" applyFill="1" applyBorder="1" applyAlignment="1">
      <alignment horizontal="center" vertical="center" shrinkToFit="1"/>
    </xf>
    <xf numFmtId="0" fontId="40" fillId="4" borderId="66" xfId="0" applyFont="1" applyFill="1" applyBorder="1" applyAlignment="1">
      <alignment horizontal="center" vertical="center" shrinkToFit="1"/>
    </xf>
    <xf numFmtId="0" fontId="40" fillId="4" borderId="53" xfId="0" applyFont="1" applyFill="1" applyBorder="1" applyAlignment="1">
      <alignment horizontal="center" vertical="center" shrinkToFit="1"/>
    </xf>
    <xf numFmtId="0" fontId="40" fillId="4" borderId="54" xfId="0" applyFont="1" applyFill="1" applyBorder="1" applyAlignment="1">
      <alignment horizontal="center" vertical="center" shrinkToFit="1"/>
    </xf>
    <xf numFmtId="1" fontId="10" fillId="0" borderId="29" xfId="5" applyNumberFormat="1" applyFont="1" applyBorder="1" applyAlignment="1" applyProtection="1">
      <alignment horizontal="left" vertical="center" wrapText="1" indent="1" shrinkToFit="1"/>
      <protection hidden="1"/>
    </xf>
    <xf numFmtId="1" fontId="10" fillId="0" borderId="53" xfId="5" applyNumberFormat="1" applyFont="1" applyBorder="1" applyAlignment="1" applyProtection="1">
      <alignment horizontal="left" vertical="center" wrapText="1" indent="1" shrinkToFit="1"/>
      <protection hidden="1"/>
    </xf>
    <xf numFmtId="1" fontId="10" fillId="0" borderId="73" xfId="5" applyNumberFormat="1" applyFont="1" applyBorder="1" applyAlignment="1" applyProtection="1">
      <alignment horizontal="left" vertical="center" wrapText="1" indent="1" shrinkToFit="1"/>
      <protection hidden="1"/>
    </xf>
    <xf numFmtId="0" fontId="36" fillId="0" borderId="29" xfId="6" applyFont="1" applyBorder="1" applyAlignment="1" applyProtection="1">
      <alignment horizontal="center" vertical="center" shrinkToFit="1"/>
      <protection hidden="1"/>
    </xf>
    <xf numFmtId="0" fontId="36" fillId="0" borderId="54" xfId="6" applyFont="1" applyBorder="1" applyAlignment="1" applyProtection="1">
      <alignment horizontal="center" vertical="center" shrinkToFit="1"/>
      <protection hidden="1"/>
    </xf>
    <xf numFmtId="44" fontId="11" fillId="9" borderId="55" xfId="5" applyNumberFormat="1" applyFont="1" applyFill="1" applyBorder="1" applyAlignment="1">
      <alignment horizontal="right" vertical="center" indent="2"/>
    </xf>
    <xf numFmtId="44" fontId="11" fillId="9" borderId="0" xfId="5" applyNumberFormat="1" applyFont="1" applyFill="1" applyAlignment="1">
      <alignment horizontal="right" vertical="center" indent="2"/>
    </xf>
    <xf numFmtId="44" fontId="11" fillId="9" borderId="57" xfId="5" applyNumberFormat="1" applyFont="1" applyFill="1" applyBorder="1" applyAlignment="1">
      <alignment horizontal="right" vertical="center" indent="2"/>
    </xf>
    <xf numFmtId="0" fontId="23" fillId="5" borderId="14" xfId="5" applyFont="1" applyFill="1" applyBorder="1" applyAlignment="1" applyProtection="1">
      <alignment horizontal="center" vertical="center"/>
      <protection locked="0"/>
    </xf>
    <xf numFmtId="0" fontId="23" fillId="5" borderId="18" xfId="0" applyFont="1" applyFill="1" applyBorder="1" applyAlignment="1" applyProtection="1">
      <alignment horizontal="center" vertical="center"/>
      <protection locked="0"/>
    </xf>
    <xf numFmtId="0" fontId="23" fillId="5" borderId="45" xfId="0" applyFont="1" applyFill="1" applyBorder="1" applyAlignment="1" applyProtection="1">
      <alignment horizontal="center" vertical="center"/>
      <protection locked="0"/>
    </xf>
    <xf numFmtId="0" fontId="23" fillId="5" borderId="20" xfId="5" applyFont="1" applyFill="1" applyBorder="1" applyAlignment="1" applyProtection="1">
      <alignment horizontal="center" vertical="center"/>
      <protection locked="0"/>
    </xf>
    <xf numFmtId="0" fontId="23" fillId="5" borderId="21" xfId="0" applyFont="1" applyFill="1" applyBorder="1" applyAlignment="1" applyProtection="1">
      <alignment horizontal="center" vertical="center"/>
      <protection locked="0"/>
    </xf>
    <xf numFmtId="0" fontId="23" fillId="5" borderId="44" xfId="0" applyFont="1" applyFill="1" applyBorder="1" applyAlignment="1" applyProtection="1">
      <alignment horizontal="center" vertical="center"/>
      <protection locked="0"/>
    </xf>
    <xf numFmtId="0" fontId="21" fillId="5" borderId="20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/>
    </xf>
    <xf numFmtId="0" fontId="8" fillId="6" borderId="55" xfId="0" quotePrefix="1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7" xfId="0" applyFont="1" applyFill="1" applyBorder="1" applyAlignment="1">
      <alignment horizontal="center"/>
    </xf>
    <xf numFmtId="0" fontId="21" fillId="5" borderId="27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21" xfId="0" quotePrefix="1" applyFont="1" applyFill="1" applyBorder="1" applyAlignment="1">
      <alignment horizontal="center" vertical="center"/>
    </xf>
    <xf numFmtId="0" fontId="21" fillId="5" borderId="18" xfId="0" quotePrefix="1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49" fontId="23" fillId="0" borderId="40" xfId="0" quotePrefix="1" applyNumberFormat="1" applyFont="1" applyBorder="1" applyAlignment="1">
      <alignment horizontal="right" wrapText="1" indent="1"/>
    </xf>
    <xf numFmtId="49" fontId="23" fillId="0" borderId="42" xfId="0" quotePrefix="1" applyNumberFormat="1" applyFont="1" applyBorder="1" applyAlignment="1">
      <alignment horizontal="right" wrapText="1" indent="1"/>
    </xf>
    <xf numFmtId="0" fontId="8" fillId="0" borderId="30" xfId="0" quotePrefix="1" applyFont="1" applyBorder="1" applyAlignment="1">
      <alignment horizontal="center" wrapText="1"/>
    </xf>
    <xf numFmtId="0" fontId="8" fillId="0" borderId="6" xfId="0" quotePrefix="1" applyFont="1" applyBorder="1" applyAlignment="1">
      <alignment horizontal="center" wrapText="1"/>
    </xf>
    <xf numFmtId="0" fontId="8" fillId="0" borderId="43" xfId="0" quotePrefix="1" applyFont="1" applyBorder="1" applyAlignment="1">
      <alignment horizontal="center" wrapText="1"/>
    </xf>
    <xf numFmtId="49" fontId="23" fillId="0" borderId="30" xfId="0" quotePrefix="1" applyNumberFormat="1" applyFont="1" applyBorder="1" applyAlignment="1">
      <alignment horizontal="right" wrapText="1" indent="1"/>
    </xf>
    <xf numFmtId="49" fontId="23" fillId="0" borderId="43" xfId="0" quotePrefix="1" applyNumberFormat="1" applyFont="1" applyBorder="1" applyAlignment="1">
      <alignment horizontal="right" wrapText="1" indent="1"/>
    </xf>
    <xf numFmtId="0" fontId="23" fillId="0" borderId="40" xfId="0" applyFont="1" applyBorder="1" applyAlignment="1" applyProtection="1">
      <alignment horizontal="left" vertical="center" indent="1"/>
      <protection locked="0"/>
    </xf>
    <xf numFmtId="0" fontId="23" fillId="0" borderId="41" xfId="0" applyFont="1" applyBorder="1" applyAlignment="1" applyProtection="1">
      <alignment horizontal="left" vertical="center" indent="1"/>
      <protection locked="0"/>
    </xf>
    <xf numFmtId="0" fontId="23" fillId="0" borderId="42" xfId="0" applyFont="1" applyBorder="1" applyAlignment="1" applyProtection="1">
      <alignment horizontal="left" vertical="center" indent="1"/>
      <protection locked="0"/>
    </xf>
    <xf numFmtId="0" fontId="23" fillId="0" borderId="30" xfId="0" applyFont="1" applyBorder="1" applyAlignment="1" applyProtection="1">
      <alignment horizontal="left" vertical="center" indent="1"/>
      <protection locked="0"/>
    </xf>
    <xf numFmtId="0" fontId="23" fillId="0" borderId="6" xfId="0" applyFont="1" applyBorder="1" applyAlignment="1" applyProtection="1">
      <alignment horizontal="left" vertical="center" indent="1"/>
      <protection locked="0"/>
    </xf>
    <xf numFmtId="0" fontId="23" fillId="0" borderId="43" xfId="0" applyFont="1" applyBorder="1" applyAlignment="1" applyProtection="1">
      <alignment horizontal="left" vertical="center" indent="1"/>
      <protection locked="0"/>
    </xf>
    <xf numFmtId="0" fontId="29" fillId="0" borderId="59" xfId="4" applyFont="1" applyBorder="1" applyAlignment="1">
      <alignment horizontal="left" vertical="center" wrapText="1"/>
    </xf>
    <xf numFmtId="0" fontId="29" fillId="0" borderId="53" xfId="4" applyFont="1" applyBorder="1" applyAlignment="1">
      <alignment horizontal="left" vertical="center" wrapText="1"/>
    </xf>
    <xf numFmtId="0" fontId="29" fillId="0" borderId="54" xfId="4" applyFont="1" applyBorder="1" applyAlignment="1">
      <alignment horizontal="left" vertical="center" wrapText="1"/>
    </xf>
    <xf numFmtId="0" fontId="32" fillId="0" borderId="70" xfId="4" applyFont="1" applyBorder="1" applyAlignment="1">
      <alignment horizontal="left" vertical="center" wrapText="1"/>
    </xf>
    <xf numFmtId="0" fontId="29" fillId="0" borderId="41" xfId="4" applyFont="1" applyBorder="1" applyAlignment="1">
      <alignment horizontal="left" vertical="center" wrapText="1"/>
    </xf>
    <xf numFmtId="0" fontId="25" fillId="0" borderId="55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57" xfId="0" applyFont="1" applyBorder="1" applyAlignment="1">
      <alignment horizontal="center" wrapText="1"/>
    </xf>
    <xf numFmtId="0" fontId="11" fillId="0" borderId="55" xfId="4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wrapText="1"/>
    </xf>
    <xf numFmtId="0" fontId="22" fillId="6" borderId="55" xfId="0" quotePrefix="1" applyFont="1" applyFill="1" applyBorder="1" applyAlignment="1">
      <alignment horizontal="center" wrapText="1"/>
    </xf>
    <xf numFmtId="0" fontId="22" fillId="6" borderId="0" xfId="0" quotePrefix="1" applyFont="1" applyFill="1" applyAlignment="1">
      <alignment horizontal="center" wrapText="1"/>
    </xf>
    <xf numFmtId="49" fontId="22" fillId="6" borderId="40" xfId="0" applyNumberFormat="1" applyFont="1" applyFill="1" applyBorder="1" applyAlignment="1">
      <alignment horizontal="center" vertical="center" wrapText="1"/>
    </xf>
    <xf numFmtId="49" fontId="22" fillId="6" borderId="41" xfId="0" applyNumberFormat="1" applyFont="1" applyFill="1" applyBorder="1" applyAlignment="1">
      <alignment horizontal="center" vertical="center" wrapText="1"/>
    </xf>
    <xf numFmtId="49" fontId="22" fillId="6" borderId="42" xfId="0" applyNumberFormat="1" applyFont="1" applyFill="1" applyBorder="1" applyAlignment="1">
      <alignment horizontal="center" vertical="center" wrapText="1"/>
    </xf>
    <xf numFmtId="0" fontId="24" fillId="7" borderId="81" xfId="0" applyFont="1" applyFill="1" applyBorder="1" applyAlignment="1">
      <alignment horizontal="center" vertical="center" wrapText="1"/>
    </xf>
    <xf numFmtId="0" fontId="24" fillId="7" borderId="82" xfId="0" applyFont="1" applyFill="1" applyBorder="1" applyAlignment="1">
      <alignment horizontal="center" vertical="center" wrapText="1"/>
    </xf>
    <xf numFmtId="0" fontId="24" fillId="7" borderId="83" xfId="0" applyFont="1" applyFill="1" applyBorder="1" applyAlignment="1">
      <alignment horizontal="center" vertical="center" wrapText="1"/>
    </xf>
    <xf numFmtId="0" fontId="22" fillId="0" borderId="55" xfId="0" quotePrefix="1" applyFont="1" applyBorder="1" applyAlignment="1">
      <alignment horizontal="center" wrapText="1"/>
    </xf>
    <xf numFmtId="0" fontId="22" fillId="0" borderId="0" xfId="0" quotePrefix="1" applyFont="1" applyAlignment="1">
      <alignment horizontal="center" wrapText="1"/>
    </xf>
    <xf numFmtId="0" fontId="22" fillId="0" borderId="57" xfId="0" quotePrefix="1" applyFont="1" applyBorder="1" applyAlignment="1">
      <alignment horizontal="center" wrapText="1"/>
    </xf>
    <xf numFmtId="0" fontId="22" fillId="0" borderId="30" xfId="0" quotePrefix="1" applyFont="1" applyBorder="1" applyAlignment="1">
      <alignment horizontal="center" wrapText="1"/>
    </xf>
    <xf numFmtId="0" fontId="22" fillId="0" borderId="6" xfId="0" quotePrefix="1" applyFont="1" applyBorder="1" applyAlignment="1">
      <alignment horizontal="center" wrapText="1"/>
    </xf>
    <xf numFmtId="0" fontId="22" fillId="0" borderId="43" xfId="0" quotePrefix="1" applyFont="1" applyBorder="1" applyAlignment="1">
      <alignment horizontal="center" wrapText="1"/>
    </xf>
    <xf numFmtId="14" fontId="31" fillId="4" borderId="37" xfId="0" applyNumberFormat="1" applyFont="1" applyFill="1" applyBorder="1" applyAlignment="1">
      <alignment horizontal="center" wrapText="1"/>
    </xf>
    <xf numFmtId="14" fontId="31" fillId="4" borderId="80" xfId="0" applyNumberFormat="1" applyFont="1" applyFill="1" applyBorder="1" applyAlignment="1">
      <alignment horizontal="center" wrapText="1"/>
    </xf>
    <xf numFmtId="14" fontId="31" fillId="4" borderId="32" xfId="0" applyNumberFormat="1" applyFont="1" applyFill="1" applyBorder="1" applyAlignment="1">
      <alignment horizontal="center" wrapText="1"/>
    </xf>
    <xf numFmtId="14" fontId="31" fillId="4" borderId="92" xfId="0" applyNumberFormat="1" applyFont="1" applyFill="1" applyBorder="1" applyAlignment="1">
      <alignment horizontal="center" wrapText="1"/>
    </xf>
    <xf numFmtId="0" fontId="28" fillId="4" borderId="70" xfId="0" applyFont="1" applyFill="1" applyBorder="1" applyAlignment="1">
      <alignment horizontal="center" vertical="center"/>
    </xf>
    <xf numFmtId="0" fontId="28" fillId="4" borderId="41" xfId="0" applyFont="1" applyFill="1" applyBorder="1" applyAlignment="1">
      <alignment horizontal="center" vertical="center"/>
    </xf>
    <xf numFmtId="0" fontId="28" fillId="4" borderId="52" xfId="0" applyFont="1" applyFill="1" applyBorder="1" applyAlignment="1">
      <alignment horizontal="center" vertical="center"/>
    </xf>
    <xf numFmtId="0" fontId="28" fillId="4" borderId="93" xfId="0" applyFont="1" applyFill="1" applyBorder="1" applyAlignment="1">
      <alignment horizontal="center" vertical="center"/>
    </xf>
    <xf numFmtId="0" fontId="28" fillId="4" borderId="99" xfId="0" applyFont="1" applyFill="1" applyBorder="1" applyAlignment="1">
      <alignment horizontal="center" vertical="center"/>
    </xf>
    <xf numFmtId="0" fontId="28" fillId="4" borderId="94" xfId="0" applyFont="1" applyFill="1" applyBorder="1" applyAlignment="1">
      <alignment horizontal="center" vertical="center"/>
    </xf>
    <xf numFmtId="14" fontId="11" fillId="9" borderId="9" xfId="5" applyNumberFormat="1" applyFont="1" applyFill="1" applyBorder="1" applyAlignment="1" applyProtection="1">
      <alignment horizontal="center" vertical="center"/>
      <protection hidden="1"/>
    </xf>
  </cellXfs>
  <cellStyles count="7">
    <cellStyle name="Hypertextové prepojenie" xfId="1" builtinId="8"/>
    <cellStyle name="Mena" xfId="2" builtinId="4"/>
    <cellStyle name="Mena 2" xfId="3" xr:uid="{00000000-0005-0000-0000-000002000000}"/>
    <cellStyle name="Normálna" xfId="0" builtinId="0"/>
    <cellStyle name="Normálna 2" xfId="4" xr:uid="{00000000-0005-0000-0000-000004000000}"/>
    <cellStyle name="normální_Prihláška zrazDK KST" xfId="5" xr:uid="{00000000-0005-0000-0000-000005000000}"/>
    <cellStyle name="normální_Prihláška zrazDK TOM" xfId="6" xr:uid="{00000000-0005-0000-0000-000006000000}"/>
  </cellStyles>
  <dxfs count="3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CB9763"/>
      <color rgb="FFFFFF66"/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57411</xdr:colOff>
      <xdr:row>1</xdr:row>
      <xdr:rowOff>57150</xdr:rowOff>
    </xdr:from>
    <xdr:to>
      <xdr:col>8</xdr:col>
      <xdr:colOff>536570</xdr:colOff>
      <xdr:row>2</xdr:row>
      <xdr:rowOff>844550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E503A0C-717E-E533-F784-46195A03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11" y="234950"/>
          <a:ext cx="1730109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DB5E581-DB67-4363-8A23-6A89909CAD63}"/>
            </a:ext>
          </a:extLst>
        </xdr:cNvPr>
        <xdr:cNvSpPr txBox="1"/>
      </xdr:nvSpPr>
      <xdr:spPr>
        <a:xfrm>
          <a:off x="600075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id="{571785D1-9F03-45BF-95B2-678E0EE6B21D}"/>
            </a:ext>
          </a:extLst>
        </xdr:cNvPr>
        <xdr:cNvSpPr txBox="1"/>
      </xdr:nvSpPr>
      <xdr:spPr>
        <a:xfrm>
          <a:off x="3095625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6" name="BlokTextu 1">
          <a:extLst>
            <a:ext uri="{FF2B5EF4-FFF2-40B4-BE49-F238E27FC236}">
              <a16:creationId xmlns:a16="http://schemas.microsoft.com/office/drawing/2014/main" id="{B37B71F9-BA44-4D89-9D36-C4BD5E517ED3}"/>
            </a:ext>
          </a:extLst>
        </xdr:cNvPr>
        <xdr:cNvSpPr txBox="1"/>
      </xdr:nvSpPr>
      <xdr:spPr>
        <a:xfrm>
          <a:off x="3095625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twoCellAnchor editAs="oneCell">
    <xdr:from>
      <xdr:col>0</xdr:col>
      <xdr:colOff>38100</xdr:colOff>
      <xdr:row>0</xdr:row>
      <xdr:rowOff>50388</xdr:rowOff>
    </xdr:from>
    <xdr:to>
      <xdr:col>1</xdr:col>
      <xdr:colOff>1079239</xdr:colOff>
      <xdr:row>1</xdr:row>
      <xdr:rowOff>735529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5D0BA4B-34FD-49A5-9510-DB7E4489A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388"/>
          <a:ext cx="1409439" cy="951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E36AA30-DFD8-463A-8F70-BF2786408B77}"/>
            </a:ext>
          </a:extLst>
        </xdr:cNvPr>
        <xdr:cNvSpPr txBox="1"/>
      </xdr:nvSpPr>
      <xdr:spPr>
        <a:xfrm>
          <a:off x="3241675" y="19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id="{813EEC34-1360-4F9D-AE86-DE25358ABDCE}"/>
            </a:ext>
          </a:extLst>
        </xdr:cNvPr>
        <xdr:cNvSpPr txBox="1"/>
      </xdr:nvSpPr>
      <xdr:spPr>
        <a:xfrm>
          <a:off x="3241675" y="19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66675</xdr:colOff>
      <xdr:row>6</xdr:row>
      <xdr:rowOff>0</xdr:rowOff>
    </xdr:from>
    <xdr:ext cx="184731" cy="264560"/>
    <xdr:sp macro="" textlink="">
      <xdr:nvSpPr>
        <xdr:cNvPr id="4" name="BlokTextu 1">
          <a:extLst>
            <a:ext uri="{FF2B5EF4-FFF2-40B4-BE49-F238E27FC236}">
              <a16:creationId xmlns:a16="http://schemas.microsoft.com/office/drawing/2014/main" id="{2FDEFACD-FE42-4927-92FB-E366C9DD3B9A}"/>
            </a:ext>
          </a:extLst>
        </xdr:cNvPr>
        <xdr:cNvSpPr txBox="1"/>
      </xdr:nvSpPr>
      <xdr:spPr>
        <a:xfrm>
          <a:off x="3241675" y="19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twoCellAnchor editAs="oneCell">
    <xdr:from>
      <xdr:col>0</xdr:col>
      <xdr:colOff>63501</xdr:colOff>
      <xdr:row>0</xdr:row>
      <xdr:rowOff>57150</xdr:rowOff>
    </xdr:from>
    <xdr:to>
      <xdr:col>1</xdr:col>
      <xdr:colOff>1123951</xdr:colOff>
      <xdr:row>1</xdr:row>
      <xdr:rowOff>755332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F9A32EE-BE98-49BC-9D67-2689CE39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57150"/>
          <a:ext cx="1428750" cy="964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939539</xdr:colOff>
      <xdr:row>2</xdr:row>
      <xdr:rowOff>8493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0895DCB-04FB-49AD-B9C7-9431B401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244339" cy="840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razkst2025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G46"/>
  <sheetViews>
    <sheetView showGridLines="0" tabSelected="1" topLeftCell="B20" zoomScaleNormal="100" zoomScaleSheetLayoutView="100" zoomScalePageLayoutView="85" workbookViewId="0">
      <selection activeCell="AH29" sqref="AH29"/>
    </sheetView>
  </sheetViews>
  <sheetFormatPr defaultColWidth="9.1796875" defaultRowHeight="14.5" x14ac:dyDescent="0.35"/>
  <cols>
    <col min="1" max="1" width="0.1796875" style="8" hidden="1" customWidth="1"/>
    <col min="2" max="2" width="2.26953125" style="8" customWidth="1"/>
    <col min="3" max="3" width="2.453125" style="8" customWidth="1"/>
    <col min="4" max="4" width="2.1796875" style="8" customWidth="1"/>
    <col min="5" max="5" width="4.453125" style="8" customWidth="1"/>
    <col min="6" max="6" width="2.81640625" style="8" customWidth="1"/>
    <col min="7" max="7" width="2.453125" style="8" customWidth="1"/>
    <col min="8" max="8" width="1.26953125" style="8" customWidth="1"/>
    <col min="9" max="9" width="11.54296875" style="8" customWidth="1"/>
    <col min="10" max="11" width="4" style="8" customWidth="1"/>
    <col min="12" max="12" width="1.54296875" style="8" customWidth="1"/>
    <col min="13" max="13" width="4.26953125" style="8" customWidth="1"/>
    <col min="14" max="14" width="3" style="8" customWidth="1"/>
    <col min="15" max="15" width="8" style="8" bestFit="1" customWidth="1"/>
    <col min="16" max="18" width="7.81640625" style="8" bestFit="1" customWidth="1"/>
    <col min="19" max="19" width="7.81640625" style="8" customWidth="1"/>
    <col min="20" max="20" width="7.81640625" style="8" bestFit="1" customWidth="1"/>
    <col min="21" max="31" width="2.81640625" style="8" customWidth="1"/>
    <col min="32" max="16384" width="9.1796875" style="8"/>
  </cols>
  <sheetData>
    <row r="1" spans="1:33" ht="14" customHeight="1" thickBot="1" x14ac:dyDescent="0.4"/>
    <row r="2" spans="1:33" ht="30" customHeight="1" thickTop="1" x14ac:dyDescent="0.7">
      <c r="A2" s="167"/>
      <c r="B2" s="186" t="s">
        <v>94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8"/>
    </row>
    <row r="3" spans="1:33" ht="71" customHeight="1" x14ac:dyDescent="0.35">
      <c r="A3" s="167"/>
      <c r="B3" s="211" t="s">
        <v>168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3"/>
      <c r="AG3"/>
    </row>
    <row r="4" spans="1:33" ht="9.5" customHeight="1" x14ac:dyDescent="0.35">
      <c r="A4" s="167"/>
      <c r="B4" s="223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5"/>
    </row>
    <row r="5" spans="1:33" ht="15" thickBot="1" x14ac:dyDescent="0.4">
      <c r="A5" s="167"/>
      <c r="B5" s="168" t="s">
        <v>159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70"/>
    </row>
    <row r="6" spans="1:33" ht="8.25" customHeight="1" thickTop="1" x14ac:dyDescent="0.35">
      <c r="A6" s="167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3"/>
    </row>
    <row r="7" spans="1:33" ht="28.5" customHeight="1" x14ac:dyDescent="0.35">
      <c r="A7" s="167"/>
      <c r="B7" s="237" t="s">
        <v>119</v>
      </c>
      <c r="C7" s="238"/>
      <c r="D7" s="238"/>
      <c r="E7" s="238"/>
      <c r="F7" s="238"/>
      <c r="G7" s="238"/>
      <c r="H7" s="238"/>
      <c r="I7" s="246"/>
      <c r="J7" s="247"/>
      <c r="K7" s="247"/>
      <c r="L7" s="247"/>
      <c r="M7" s="247"/>
      <c r="N7" s="247"/>
      <c r="O7" s="247"/>
      <c r="P7" s="205" t="s">
        <v>121</v>
      </c>
      <c r="Q7" s="206"/>
      <c r="R7" s="206"/>
      <c r="S7" s="208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10"/>
    </row>
    <row r="8" spans="1:33" ht="38.5" customHeight="1" thickBot="1" x14ac:dyDescent="0.4">
      <c r="A8" s="167"/>
      <c r="B8" s="235" t="s">
        <v>120</v>
      </c>
      <c r="C8" s="236"/>
      <c r="D8" s="236"/>
      <c r="E8" s="236"/>
      <c r="F8" s="236"/>
      <c r="G8" s="236"/>
      <c r="H8" s="236"/>
      <c r="I8" s="243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5"/>
    </row>
    <row r="9" spans="1:33" x14ac:dyDescent="0.35">
      <c r="A9" s="167"/>
      <c r="B9" s="239" t="s">
        <v>88</v>
      </c>
      <c r="C9" s="240"/>
      <c r="D9" s="240"/>
      <c r="E9" s="240"/>
      <c r="F9" s="240"/>
      <c r="G9" s="240"/>
      <c r="H9" s="240"/>
      <c r="I9" s="203"/>
      <c r="J9" s="204"/>
      <c r="K9" s="204"/>
      <c r="L9" s="204"/>
      <c r="M9" s="204"/>
      <c r="N9" s="204"/>
      <c r="O9" s="204"/>
      <c r="P9" s="241" t="s">
        <v>157</v>
      </c>
      <c r="Q9" s="242"/>
      <c r="R9" s="242"/>
      <c r="S9" s="203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7"/>
    </row>
    <row r="10" spans="1:33" ht="10.5" customHeight="1" thickBot="1" x14ac:dyDescent="0.4">
      <c r="A10" s="167"/>
      <c r="B10" s="18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1"/>
    </row>
    <row r="11" spans="1:33" ht="3" hidden="1" customHeight="1" thickBot="1" x14ac:dyDescent="0.4">
      <c r="A11" s="105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1"/>
    </row>
    <row r="12" spans="1:33" ht="25" customHeight="1" thickBot="1" x14ac:dyDescent="0.4">
      <c r="A12" s="105"/>
      <c r="B12" s="146" t="s">
        <v>8</v>
      </c>
      <c r="C12" s="147"/>
      <c r="D12" s="147"/>
      <c r="E12" s="147"/>
      <c r="F12" s="147"/>
      <c r="G12" s="147"/>
      <c r="H12" s="147"/>
      <c r="I12" s="148"/>
      <c r="J12" s="253" t="s">
        <v>96</v>
      </c>
      <c r="K12" s="254"/>
      <c r="L12" s="254"/>
      <c r="M12" s="254"/>
      <c r="N12" s="254"/>
      <c r="O12" s="254"/>
      <c r="P12" s="254"/>
      <c r="Q12" s="254"/>
      <c r="R12" s="255"/>
      <c r="S12" s="174" t="s">
        <v>9</v>
      </c>
      <c r="T12" s="273"/>
      <c r="U12" s="273"/>
      <c r="V12" s="273"/>
      <c r="W12" s="273"/>
      <c r="X12" s="273"/>
      <c r="Y12" s="273"/>
      <c r="Z12" s="273"/>
      <c r="AA12" s="274"/>
      <c r="AB12" s="214" t="s">
        <v>89</v>
      </c>
      <c r="AC12" s="215"/>
      <c r="AD12" s="215"/>
      <c r="AE12" s="216"/>
    </row>
    <row r="13" spans="1:33" ht="15.5" customHeight="1" thickBot="1" x14ac:dyDescent="0.4">
      <c r="A13" s="105"/>
      <c r="B13" s="232" t="s">
        <v>109</v>
      </c>
      <c r="C13" s="233"/>
      <c r="D13" s="233"/>
      <c r="E13" s="233"/>
      <c r="F13" s="233"/>
      <c r="G13" s="233"/>
      <c r="H13" s="233"/>
      <c r="I13" s="234"/>
      <c r="J13" s="131">
        <v>20</v>
      </c>
      <c r="K13" s="132"/>
      <c r="L13" s="132"/>
      <c r="M13" s="132"/>
      <c r="N13" s="132"/>
      <c r="O13" s="132"/>
      <c r="P13" s="132"/>
      <c r="Q13" s="132"/>
      <c r="R13" s="133"/>
      <c r="S13" s="134"/>
      <c r="T13" s="135"/>
      <c r="U13" s="135"/>
      <c r="V13" s="135"/>
      <c r="W13" s="135"/>
      <c r="X13" s="135"/>
      <c r="Y13" s="135"/>
      <c r="Z13" s="135"/>
      <c r="AA13" s="136"/>
      <c r="AB13" s="137">
        <f>SUM(J13)*S13</f>
        <v>0</v>
      </c>
      <c r="AC13" s="287"/>
      <c r="AD13" s="287"/>
      <c r="AE13" s="288"/>
    </row>
    <row r="14" spans="1:33" ht="15.5" customHeight="1" thickBot="1" x14ac:dyDescent="0.4">
      <c r="A14" s="105"/>
      <c r="B14" s="128" t="s">
        <v>110</v>
      </c>
      <c r="C14" s="129"/>
      <c r="D14" s="129"/>
      <c r="E14" s="129"/>
      <c r="F14" s="129"/>
      <c r="G14" s="129"/>
      <c r="H14" s="129"/>
      <c r="I14" s="130"/>
      <c r="J14" s="131">
        <v>10</v>
      </c>
      <c r="K14" s="132"/>
      <c r="L14" s="132"/>
      <c r="M14" s="132"/>
      <c r="N14" s="132"/>
      <c r="O14" s="132"/>
      <c r="P14" s="132"/>
      <c r="Q14" s="132"/>
      <c r="R14" s="133"/>
      <c r="S14" s="134"/>
      <c r="T14" s="135"/>
      <c r="U14" s="135"/>
      <c r="V14" s="135"/>
      <c r="W14" s="135"/>
      <c r="X14" s="135"/>
      <c r="Y14" s="135"/>
      <c r="Z14" s="135"/>
      <c r="AA14" s="136"/>
      <c r="AB14" s="137">
        <f>SUM(J14)*S14</f>
        <v>0</v>
      </c>
      <c r="AC14" s="138"/>
      <c r="AD14" s="138"/>
      <c r="AE14" s="139"/>
    </row>
    <row r="15" spans="1:33" ht="15.5" customHeight="1" thickBot="1" x14ac:dyDescent="0.4">
      <c r="A15" s="105"/>
      <c r="B15" s="140" t="s">
        <v>111</v>
      </c>
      <c r="C15" s="141"/>
      <c r="D15" s="141"/>
      <c r="E15" s="141"/>
      <c r="F15" s="141"/>
      <c r="G15" s="141"/>
      <c r="H15" s="141"/>
      <c r="I15" s="142"/>
      <c r="J15" s="131">
        <v>15</v>
      </c>
      <c r="K15" s="132"/>
      <c r="L15" s="132"/>
      <c r="M15" s="132"/>
      <c r="N15" s="132"/>
      <c r="O15" s="132"/>
      <c r="P15" s="132"/>
      <c r="Q15" s="132"/>
      <c r="R15" s="133"/>
      <c r="S15" s="134"/>
      <c r="T15" s="135"/>
      <c r="U15" s="135"/>
      <c r="V15" s="135"/>
      <c r="W15" s="135"/>
      <c r="X15" s="135"/>
      <c r="Y15" s="135"/>
      <c r="Z15" s="135"/>
      <c r="AA15" s="136"/>
      <c r="AB15" s="137">
        <f t="shared" ref="AB15:AB16" si="0">SUM(J15)*S15</f>
        <v>0</v>
      </c>
      <c r="AC15" s="138"/>
      <c r="AD15" s="138"/>
      <c r="AE15" s="139"/>
    </row>
    <row r="16" spans="1:33" ht="15.5" customHeight="1" thickBot="1" x14ac:dyDescent="0.4">
      <c r="A16" s="105"/>
      <c r="B16" s="250" t="s">
        <v>112</v>
      </c>
      <c r="C16" s="251"/>
      <c r="D16" s="251"/>
      <c r="E16" s="251"/>
      <c r="F16" s="251"/>
      <c r="G16" s="251"/>
      <c r="H16" s="251"/>
      <c r="I16" s="252"/>
      <c r="J16" s="131">
        <v>0</v>
      </c>
      <c r="K16" s="132"/>
      <c r="L16" s="132"/>
      <c r="M16" s="132"/>
      <c r="N16" s="132"/>
      <c r="O16" s="132"/>
      <c r="P16" s="132"/>
      <c r="Q16" s="132"/>
      <c r="R16" s="133"/>
      <c r="S16" s="134"/>
      <c r="T16" s="135"/>
      <c r="U16" s="135"/>
      <c r="V16" s="135"/>
      <c r="W16" s="135"/>
      <c r="X16" s="135"/>
      <c r="Y16" s="135"/>
      <c r="Z16" s="135"/>
      <c r="AA16" s="136"/>
      <c r="AB16" s="137">
        <f t="shared" si="0"/>
        <v>0</v>
      </c>
      <c r="AC16" s="138"/>
      <c r="AD16" s="138"/>
      <c r="AE16" s="139"/>
      <c r="AF16" s="62"/>
    </row>
    <row r="17" spans="1:31" ht="20" customHeight="1" thickBot="1" x14ac:dyDescent="0.4">
      <c r="A17" s="105"/>
      <c r="B17" s="256" t="s">
        <v>158</v>
      </c>
      <c r="C17" s="257"/>
      <c r="D17" s="257"/>
      <c r="E17" s="257"/>
      <c r="F17" s="257"/>
      <c r="G17" s="257"/>
      <c r="H17" s="257"/>
      <c r="I17" s="257"/>
      <c r="J17" s="258"/>
      <c r="K17" s="258"/>
      <c r="L17" s="258"/>
      <c r="M17" s="258"/>
      <c r="N17" s="258"/>
      <c r="O17" s="258"/>
      <c r="P17" s="258"/>
      <c r="Q17" s="258"/>
      <c r="R17" s="259"/>
      <c r="S17" s="192">
        <f>SUM(S13:AA16)</f>
        <v>0</v>
      </c>
      <c r="T17" s="193"/>
      <c r="U17" s="193"/>
      <c r="V17" s="193"/>
      <c r="W17" s="193"/>
      <c r="X17" s="193"/>
      <c r="Y17" s="193"/>
      <c r="Z17" s="193"/>
      <c r="AA17" s="194"/>
      <c r="AB17" s="143">
        <f>SUM(AB13:AE16)</f>
        <v>0</v>
      </c>
      <c r="AC17" s="144"/>
      <c r="AD17" s="144"/>
      <c r="AE17" s="145"/>
    </row>
    <row r="18" spans="1:31" ht="29" customHeight="1" thickBot="1" x14ac:dyDescent="0.4">
      <c r="A18" s="105"/>
      <c r="B18" s="47"/>
      <c r="C18" s="248" t="s">
        <v>148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9"/>
    </row>
    <row r="19" spans="1:31" ht="15" customHeight="1" thickBot="1" x14ac:dyDescent="0.4">
      <c r="A19" s="105"/>
      <c r="B19" s="217" t="s">
        <v>114</v>
      </c>
      <c r="C19" s="218"/>
      <c r="D19" s="218"/>
      <c r="E19" s="218"/>
      <c r="F19" s="218"/>
      <c r="G19" s="218"/>
      <c r="H19" s="218"/>
      <c r="I19" s="219"/>
      <c r="J19" s="295" t="s">
        <v>147</v>
      </c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7"/>
    </row>
    <row r="20" spans="1:31" ht="44.5" customHeight="1" thickBot="1" x14ac:dyDescent="0.4">
      <c r="A20" s="105"/>
      <c r="B20" s="220" t="s">
        <v>145</v>
      </c>
      <c r="C20" s="221"/>
      <c r="D20" s="221"/>
      <c r="E20" s="221"/>
      <c r="F20" s="221"/>
      <c r="G20" s="221"/>
      <c r="H20" s="221"/>
      <c r="I20" s="222"/>
      <c r="J20" s="298" t="s">
        <v>160</v>
      </c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300"/>
    </row>
    <row r="21" spans="1:31" ht="44.5" customHeight="1" thickBot="1" x14ac:dyDescent="0.4">
      <c r="A21" s="105"/>
      <c r="B21" s="220" t="s">
        <v>146</v>
      </c>
      <c r="C21" s="221"/>
      <c r="D21" s="221"/>
      <c r="E21" s="221"/>
      <c r="F21" s="221"/>
      <c r="G21" s="221"/>
      <c r="H21" s="221"/>
      <c r="I21" s="222"/>
      <c r="J21" s="281" t="s">
        <v>149</v>
      </c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3"/>
    </row>
    <row r="22" spans="1:31" ht="30" customHeight="1" thickBot="1" x14ac:dyDescent="0.4">
      <c r="A22" s="105"/>
      <c r="B22" s="220" t="s">
        <v>113</v>
      </c>
      <c r="C22" s="221"/>
      <c r="D22" s="221"/>
      <c r="E22" s="221"/>
      <c r="F22" s="221"/>
      <c r="G22" s="221"/>
      <c r="H22" s="221"/>
      <c r="I22" s="222"/>
      <c r="J22" s="281" t="s">
        <v>162</v>
      </c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3"/>
    </row>
    <row r="23" spans="1:31" ht="21.5" customHeight="1" thickBot="1" x14ac:dyDescent="0.4">
      <c r="A23" s="105"/>
      <c r="B23" s="315" t="s">
        <v>167</v>
      </c>
      <c r="C23" s="316"/>
      <c r="D23" s="316"/>
      <c r="E23" s="316"/>
      <c r="F23" s="316"/>
      <c r="G23" s="316"/>
      <c r="H23" s="316"/>
      <c r="I23" s="317"/>
      <c r="J23" s="165" t="s">
        <v>152</v>
      </c>
      <c r="K23" s="166"/>
      <c r="L23" s="166"/>
      <c r="M23" s="166"/>
      <c r="N23" s="166"/>
      <c r="O23" s="166"/>
      <c r="P23" s="166"/>
      <c r="Q23" s="166"/>
      <c r="R23" s="422" t="s">
        <v>173</v>
      </c>
      <c r="S23" s="83" t="s">
        <v>156</v>
      </c>
      <c r="T23" s="83" t="s">
        <v>155</v>
      </c>
      <c r="U23" s="321"/>
      <c r="V23" s="322"/>
      <c r="W23" s="323"/>
      <c r="X23" s="263" t="s">
        <v>153</v>
      </c>
      <c r="Y23" s="264"/>
      <c r="Z23" s="264"/>
      <c r="AA23" s="265"/>
      <c r="AB23" s="263" t="s">
        <v>125</v>
      </c>
      <c r="AC23" s="166"/>
      <c r="AD23" s="166"/>
      <c r="AE23" s="269"/>
    </row>
    <row r="24" spans="1:31" ht="16" customHeight="1" thickBot="1" x14ac:dyDescent="0.4">
      <c r="A24" s="105"/>
      <c r="B24" s="318"/>
      <c r="C24" s="319"/>
      <c r="D24" s="319"/>
      <c r="E24" s="319"/>
      <c r="F24" s="319"/>
      <c r="G24" s="319"/>
      <c r="H24" s="319"/>
      <c r="I24" s="320"/>
      <c r="J24" s="87"/>
      <c r="K24" s="88"/>
      <c r="L24" s="88"/>
      <c r="M24" s="88"/>
      <c r="N24" s="88"/>
      <c r="O24" s="88"/>
      <c r="P24" s="103" t="s">
        <v>154</v>
      </c>
      <c r="Q24" s="104"/>
      <c r="R24" s="89"/>
      <c r="S24" s="89"/>
      <c r="T24" s="89"/>
      <c r="U24" s="260"/>
      <c r="V24" s="261"/>
      <c r="W24" s="262"/>
      <c r="X24" s="266">
        <v>14</v>
      </c>
      <c r="Y24" s="267"/>
      <c r="Z24" s="267"/>
      <c r="AA24" s="268"/>
      <c r="AB24" s="100">
        <f>SUM(R24:T24)*X24</f>
        <v>0</v>
      </c>
      <c r="AC24" s="101"/>
      <c r="AD24" s="101"/>
      <c r="AE24" s="102"/>
    </row>
    <row r="25" spans="1:31" ht="15" thickBot="1" x14ac:dyDescent="0.4">
      <c r="A25" s="105"/>
      <c r="B25" s="226" t="s">
        <v>128</v>
      </c>
      <c r="C25" s="227"/>
      <c r="D25" s="227"/>
      <c r="E25" s="227"/>
      <c r="F25" s="227"/>
      <c r="G25" s="227"/>
      <c r="H25" s="227"/>
      <c r="I25" s="228"/>
      <c r="J25" s="198"/>
      <c r="K25" s="199"/>
      <c r="L25" s="199"/>
      <c r="M25" s="199"/>
      <c r="N25" s="199"/>
      <c r="O25" s="199"/>
      <c r="P25" s="199"/>
      <c r="Q25" s="199"/>
      <c r="R25" s="195" t="s">
        <v>124</v>
      </c>
      <c r="S25" s="196"/>
      <c r="T25" s="196"/>
      <c r="U25" s="196"/>
      <c r="V25" s="196"/>
      <c r="W25" s="197"/>
      <c r="X25" s="180" t="s">
        <v>126</v>
      </c>
      <c r="Y25" s="181"/>
      <c r="Z25" s="181"/>
      <c r="AA25" s="182"/>
      <c r="AB25" s="174" t="s">
        <v>125</v>
      </c>
      <c r="AC25" s="175"/>
      <c r="AD25" s="175"/>
      <c r="AE25" s="176"/>
    </row>
    <row r="26" spans="1:31" ht="15" thickBot="1" x14ac:dyDescent="0.4">
      <c r="A26" s="105"/>
      <c r="B26" s="229"/>
      <c r="C26" s="230"/>
      <c r="D26" s="230"/>
      <c r="E26" s="230"/>
      <c r="F26" s="230"/>
      <c r="G26" s="230"/>
      <c r="H26" s="230"/>
      <c r="I26" s="231"/>
      <c r="J26" s="200"/>
      <c r="K26" s="201"/>
      <c r="L26" s="201"/>
      <c r="M26" s="201"/>
      <c r="N26" s="201"/>
      <c r="O26" s="201"/>
      <c r="P26" s="201"/>
      <c r="Q26" s="202"/>
      <c r="R26" s="83" t="s">
        <v>174</v>
      </c>
      <c r="S26" s="83" t="s">
        <v>135</v>
      </c>
      <c r="T26" s="83" t="s">
        <v>136</v>
      </c>
      <c r="U26" s="113" t="s">
        <v>137</v>
      </c>
      <c r="V26" s="114"/>
      <c r="W26" s="115"/>
      <c r="X26" s="183"/>
      <c r="Y26" s="184"/>
      <c r="Z26" s="184"/>
      <c r="AA26" s="185"/>
      <c r="AB26" s="177"/>
      <c r="AC26" s="178"/>
      <c r="AD26" s="178"/>
      <c r="AE26" s="179"/>
    </row>
    <row r="27" spans="1:31" x14ac:dyDescent="0.35">
      <c r="A27" s="105"/>
      <c r="B27" s="153" t="s">
        <v>170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49" t="s">
        <v>122</v>
      </c>
      <c r="Q27" s="150"/>
      <c r="R27" s="97"/>
      <c r="S27" s="98"/>
      <c r="T27" s="98"/>
      <c r="U27" s="308"/>
      <c r="V27" s="308"/>
      <c r="W27" s="309"/>
      <c r="X27" s="266">
        <v>5.5</v>
      </c>
      <c r="Y27" s="267"/>
      <c r="Z27" s="267"/>
      <c r="AA27" s="268"/>
      <c r="AB27" s="292">
        <f>SUM(S27+T27+U27)*X27</f>
        <v>0</v>
      </c>
      <c r="AC27" s="293"/>
      <c r="AD27" s="293"/>
      <c r="AE27" s="294"/>
    </row>
    <row r="28" spans="1:31" ht="15" thickBot="1" x14ac:dyDescent="0.4">
      <c r="A28" s="105"/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/>
      <c r="P28" s="151" t="s">
        <v>123</v>
      </c>
      <c r="Q28" s="152"/>
      <c r="R28" s="99"/>
      <c r="S28" s="99"/>
      <c r="T28" s="99"/>
      <c r="U28" s="340"/>
      <c r="V28" s="340"/>
      <c r="W28" s="341"/>
      <c r="X28" s="350">
        <v>8.5</v>
      </c>
      <c r="Y28" s="351"/>
      <c r="Z28" s="351"/>
      <c r="AA28" s="352"/>
      <c r="AB28" s="116">
        <f>SUM(R28+S28+T28)*X28</f>
        <v>0</v>
      </c>
      <c r="AC28" s="117"/>
      <c r="AD28" s="117"/>
      <c r="AE28" s="118"/>
    </row>
    <row r="29" spans="1:31" ht="15.75" customHeight="1" thickBot="1" x14ac:dyDescent="0.4">
      <c r="A29" s="105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4"/>
      <c r="O29" s="159" t="s">
        <v>127</v>
      </c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1"/>
      <c r="AB29" s="275">
        <f>SUM(AB27:AE28)</f>
        <v>0</v>
      </c>
      <c r="AC29" s="276"/>
      <c r="AD29" s="276"/>
      <c r="AE29" s="277"/>
    </row>
    <row r="30" spans="1:31" ht="10" customHeight="1" thickBot="1" x14ac:dyDescent="0.4">
      <c r="A30" s="105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6"/>
      <c r="AB30" s="77"/>
      <c r="AC30" s="78"/>
      <c r="AD30" s="78"/>
      <c r="AE30" s="79"/>
    </row>
    <row r="31" spans="1:31" ht="32" customHeight="1" thickBot="1" x14ac:dyDescent="0.4">
      <c r="A31" s="105"/>
      <c r="B31" s="342" t="s">
        <v>129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4"/>
      <c r="O31" s="345" t="s">
        <v>161</v>
      </c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7"/>
    </row>
    <row r="32" spans="1:31" ht="15" customHeight="1" thickBot="1" x14ac:dyDescent="0.4">
      <c r="A32" s="105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75"/>
      <c r="P32" s="75"/>
      <c r="Q32" s="75"/>
      <c r="R32" s="75"/>
      <c r="S32" s="75"/>
      <c r="T32" s="75"/>
      <c r="U32" s="75"/>
      <c r="V32" s="75"/>
      <c r="W32" s="75"/>
      <c r="X32" s="76"/>
      <c r="Y32" s="76"/>
      <c r="Z32" s="76"/>
      <c r="AA32" s="76"/>
      <c r="AB32" s="77"/>
      <c r="AC32" s="78"/>
      <c r="AD32" s="78"/>
      <c r="AE32" s="79"/>
    </row>
    <row r="33" spans="1:32" ht="20" customHeight="1" thickBot="1" x14ac:dyDescent="0.4">
      <c r="A33" s="105"/>
      <c r="B33" s="342" t="s">
        <v>97</v>
      </c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4"/>
      <c r="O33" s="289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1"/>
    </row>
    <row r="34" spans="1:32" ht="31" customHeight="1" x14ac:dyDescent="0.35">
      <c r="A34" s="105"/>
      <c r="B34" s="302" t="s">
        <v>118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4"/>
      <c r="O34" s="335" t="s">
        <v>116</v>
      </c>
      <c r="P34" s="336"/>
      <c r="Q34" s="336"/>
      <c r="R34" s="336"/>
      <c r="S34" s="336"/>
      <c r="T34" s="336"/>
      <c r="U34" s="336"/>
      <c r="V34" s="336"/>
      <c r="W34" s="337"/>
      <c r="X34" s="327" t="s">
        <v>115</v>
      </c>
      <c r="Y34" s="328"/>
      <c r="Z34" s="328"/>
      <c r="AA34" s="329"/>
      <c r="AB34" s="356"/>
      <c r="AC34" s="357"/>
      <c r="AD34" s="357"/>
      <c r="AE34" s="358"/>
    </row>
    <row r="35" spans="1:32" ht="39" customHeight="1" thickBot="1" x14ac:dyDescent="0.4">
      <c r="A35" s="105"/>
      <c r="B35" s="278" t="s">
        <v>117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80"/>
      <c r="O35" s="338" t="s">
        <v>171</v>
      </c>
      <c r="P35" s="339"/>
      <c r="Q35" s="339"/>
      <c r="R35" s="339"/>
      <c r="S35" s="339"/>
      <c r="T35" s="339"/>
      <c r="U35" s="339"/>
      <c r="V35" s="339"/>
      <c r="W35" s="339"/>
      <c r="X35" s="162" t="s">
        <v>115</v>
      </c>
      <c r="Y35" s="163"/>
      <c r="Z35" s="163"/>
      <c r="AA35" s="164"/>
      <c r="AB35" s="353"/>
      <c r="AC35" s="354"/>
      <c r="AD35" s="354"/>
      <c r="AE35" s="355"/>
    </row>
    <row r="36" spans="1:32" ht="10" customHeight="1" thickBot="1" x14ac:dyDescent="0.4">
      <c r="A36" s="105"/>
      <c r="B36" s="310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311"/>
    </row>
    <row r="37" spans="1:32" ht="38" customHeight="1" thickBot="1" x14ac:dyDescent="0.4">
      <c r="A37" s="105"/>
      <c r="B37" s="20"/>
      <c r="C37" s="110" t="s">
        <v>130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2"/>
      <c r="AE37" s="21"/>
    </row>
    <row r="38" spans="1:32" ht="20" customHeight="1" thickBot="1" x14ac:dyDescent="0.4">
      <c r="A38" s="105"/>
      <c r="B38" s="20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348" t="s">
        <v>131</v>
      </c>
      <c r="T38" s="313"/>
      <c r="U38" s="313"/>
      <c r="V38" s="313"/>
      <c r="W38" s="313"/>
      <c r="X38" s="313"/>
      <c r="Y38" s="313"/>
      <c r="Z38" s="313"/>
      <c r="AA38" s="313"/>
      <c r="AB38" s="349"/>
      <c r="AC38" s="312">
        <f>SUM(AB17)+AB29+AB24</f>
        <v>0</v>
      </c>
      <c r="AD38" s="313"/>
      <c r="AE38" s="314"/>
    </row>
    <row r="39" spans="1:32" ht="15.75" customHeight="1" x14ac:dyDescent="0.35">
      <c r="A39" s="105"/>
      <c r="B39" s="12"/>
      <c r="C39" s="119" t="s">
        <v>107</v>
      </c>
      <c r="D39" s="120"/>
      <c r="E39" s="120"/>
      <c r="F39" s="120"/>
      <c r="G39" s="120"/>
      <c r="H39" s="120"/>
      <c r="I39" s="120"/>
      <c r="J39" s="120"/>
      <c r="K39" s="121"/>
      <c r="L39" s="324" t="s">
        <v>106</v>
      </c>
      <c r="M39" s="325"/>
      <c r="N39" s="325"/>
      <c r="O39" s="325"/>
      <c r="P39" s="325"/>
      <c r="Q39" s="325"/>
      <c r="R39" s="325"/>
      <c r="S39" s="325"/>
      <c r="T39" s="326"/>
      <c r="U39" s="22" t="s">
        <v>10</v>
      </c>
      <c r="V39" s="84" t="s">
        <v>10</v>
      </c>
      <c r="W39" s="84" t="s">
        <v>10</v>
      </c>
      <c r="X39" s="23" t="s">
        <v>10</v>
      </c>
      <c r="Y39" s="51" t="s">
        <v>11</v>
      </c>
      <c r="Z39" s="52" t="s">
        <v>11</v>
      </c>
      <c r="AA39" s="52" t="s">
        <v>12</v>
      </c>
      <c r="AB39" s="52" t="s">
        <v>12</v>
      </c>
      <c r="AC39" s="48"/>
      <c r="AD39" s="58"/>
      <c r="AE39" s="59"/>
    </row>
    <row r="40" spans="1:32" ht="20" customHeight="1" x14ac:dyDescent="0.35">
      <c r="A40" s="105"/>
      <c r="B40" s="13"/>
      <c r="C40" s="108" t="s">
        <v>108</v>
      </c>
      <c r="D40" s="109"/>
      <c r="E40" s="109"/>
      <c r="F40" s="109"/>
      <c r="G40" s="109"/>
      <c r="H40" s="109"/>
      <c r="I40" s="109"/>
      <c r="J40" s="109"/>
      <c r="K40" s="109"/>
      <c r="L40" s="305" t="s">
        <v>139</v>
      </c>
      <c r="M40" s="306"/>
      <c r="N40" s="306"/>
      <c r="O40" s="306"/>
      <c r="P40" s="306"/>
      <c r="Q40" s="306"/>
      <c r="R40" s="306"/>
      <c r="S40" s="306"/>
      <c r="T40" s="307"/>
      <c r="U40" s="49"/>
      <c r="V40" s="46"/>
      <c r="W40" s="46"/>
      <c r="X40" s="50"/>
      <c r="Y40" s="53"/>
      <c r="Z40" s="56"/>
      <c r="AA40" s="54"/>
      <c r="AB40" s="55"/>
      <c r="AC40" s="57"/>
      <c r="AE40" s="86"/>
      <c r="AF40" s="60"/>
    </row>
    <row r="41" spans="1:32" ht="15" thickBot="1" x14ac:dyDescent="0.4">
      <c r="A41" s="14"/>
      <c r="B41" s="15"/>
      <c r="C41" s="106" t="s">
        <v>90</v>
      </c>
      <c r="D41" s="107"/>
      <c r="E41" s="107"/>
      <c r="F41" s="107"/>
      <c r="G41" s="107"/>
      <c r="H41" s="107"/>
      <c r="I41" s="107"/>
      <c r="J41" s="107"/>
      <c r="K41" s="107"/>
      <c r="L41" s="284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6"/>
      <c r="AC41" s="57"/>
      <c r="AE41" s="85"/>
      <c r="AF41" s="60"/>
    </row>
    <row r="42" spans="1:32" ht="12" customHeight="1" thickBot="1" x14ac:dyDescent="0.4">
      <c r="A42" s="16"/>
      <c r="B42" s="125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2" ht="21" customHeight="1" x14ac:dyDescent="0.35">
      <c r="A43" s="105"/>
      <c r="B43" s="41"/>
      <c r="C43" s="301" t="s">
        <v>132</v>
      </c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42"/>
    </row>
    <row r="44" spans="1:32" ht="22" customHeight="1" thickBot="1" x14ac:dyDescent="0.4">
      <c r="A44" s="105"/>
      <c r="B44" s="43"/>
      <c r="C44" s="332" t="s">
        <v>151</v>
      </c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4"/>
      <c r="O44" s="334"/>
      <c r="P44" s="334"/>
      <c r="Q44" s="334"/>
      <c r="R44" s="330" t="s">
        <v>150</v>
      </c>
      <c r="S44" s="331"/>
      <c r="T44" s="331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5"/>
    </row>
    <row r="45" spans="1:32" ht="58" customHeight="1" thickTop="1" thickBot="1" x14ac:dyDescent="0.4">
      <c r="B45" s="270" t="s">
        <v>138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2"/>
    </row>
    <row r="46" spans="1:32" ht="15" thickTop="1" x14ac:dyDescent="0.35"/>
  </sheetData>
  <sheetProtection algorithmName="SHA-512" hashValue="jUsYH3DFSW8pN2hiC2BP2w41DyAnFUM8MBmG0m3xjRHIwHUhbT4wxTVYhaKVbOnlgq4Co6gB7DFdlHiJ2hSrDg==" saltValue="cwAquC3fOH6YjNmNMiZhxQ==" spinCount="100000" sheet="1" objects="1" scenarios="1"/>
  <mergeCells count="106">
    <mergeCell ref="B36:AE36"/>
    <mergeCell ref="AC38:AE38"/>
    <mergeCell ref="B23:I24"/>
    <mergeCell ref="U23:W23"/>
    <mergeCell ref="L39:T39"/>
    <mergeCell ref="X34:AA34"/>
    <mergeCell ref="R44:T44"/>
    <mergeCell ref="C44:Q44"/>
    <mergeCell ref="O34:W34"/>
    <mergeCell ref="O35:W35"/>
    <mergeCell ref="U28:W28"/>
    <mergeCell ref="B31:N31"/>
    <mergeCell ref="O31:AE31"/>
    <mergeCell ref="S38:AB38"/>
    <mergeCell ref="X28:AA28"/>
    <mergeCell ref="AB35:AE35"/>
    <mergeCell ref="AB34:AE34"/>
    <mergeCell ref="B33:N33"/>
    <mergeCell ref="U24:W24"/>
    <mergeCell ref="X23:AA23"/>
    <mergeCell ref="X24:AA24"/>
    <mergeCell ref="AB23:AE23"/>
    <mergeCell ref="B45:AE45"/>
    <mergeCell ref="S12:AA12"/>
    <mergeCell ref="AB29:AE29"/>
    <mergeCell ref="B35:N35"/>
    <mergeCell ref="J21:AE21"/>
    <mergeCell ref="B21:I21"/>
    <mergeCell ref="L41:AB41"/>
    <mergeCell ref="S13:AA13"/>
    <mergeCell ref="AB13:AE13"/>
    <mergeCell ref="J13:R13"/>
    <mergeCell ref="O33:AE33"/>
    <mergeCell ref="X27:AA27"/>
    <mergeCell ref="AB27:AE27"/>
    <mergeCell ref="J19:AE19"/>
    <mergeCell ref="J20:AE20"/>
    <mergeCell ref="J22:AE22"/>
    <mergeCell ref="C43:AD43"/>
    <mergeCell ref="B34:N34"/>
    <mergeCell ref="L40:T40"/>
    <mergeCell ref="U27:W27"/>
    <mergeCell ref="B13:I13"/>
    <mergeCell ref="B8:H8"/>
    <mergeCell ref="B7:H7"/>
    <mergeCell ref="B9:H9"/>
    <mergeCell ref="P9:R9"/>
    <mergeCell ref="I8:AE8"/>
    <mergeCell ref="I7:O7"/>
    <mergeCell ref="C18:AE18"/>
    <mergeCell ref="J16:R16"/>
    <mergeCell ref="S15:AA15"/>
    <mergeCell ref="S16:AA16"/>
    <mergeCell ref="AB15:AE15"/>
    <mergeCell ref="AB16:AE16"/>
    <mergeCell ref="B16:I16"/>
    <mergeCell ref="J12:R12"/>
    <mergeCell ref="B17:R17"/>
    <mergeCell ref="X35:AA35"/>
    <mergeCell ref="J23:Q23"/>
    <mergeCell ref="A2:A10"/>
    <mergeCell ref="B5:AE5"/>
    <mergeCell ref="B6:AE6"/>
    <mergeCell ref="AB25:AE26"/>
    <mergeCell ref="X25:AA26"/>
    <mergeCell ref="B2:AE2"/>
    <mergeCell ref="B10:AE10"/>
    <mergeCell ref="S17:AA17"/>
    <mergeCell ref="R25:W25"/>
    <mergeCell ref="J25:Q25"/>
    <mergeCell ref="J26:Q26"/>
    <mergeCell ref="I9:O9"/>
    <mergeCell ref="P7:R7"/>
    <mergeCell ref="S9:AE9"/>
    <mergeCell ref="S7:AE7"/>
    <mergeCell ref="B3:AE3"/>
    <mergeCell ref="AB12:AE12"/>
    <mergeCell ref="B19:I19"/>
    <mergeCell ref="B20:I20"/>
    <mergeCell ref="B22:I22"/>
    <mergeCell ref="B4:AE4"/>
    <mergeCell ref="B25:I26"/>
    <mergeCell ref="AB24:AE24"/>
    <mergeCell ref="P24:Q24"/>
    <mergeCell ref="A43:A44"/>
    <mergeCell ref="C41:K41"/>
    <mergeCell ref="A11:A40"/>
    <mergeCell ref="C40:K40"/>
    <mergeCell ref="C37:AD37"/>
    <mergeCell ref="U26:W26"/>
    <mergeCell ref="AB28:AE28"/>
    <mergeCell ref="C39:K39"/>
    <mergeCell ref="B29:N29"/>
    <mergeCell ref="B42:AE42"/>
    <mergeCell ref="B14:I14"/>
    <mergeCell ref="J14:R14"/>
    <mergeCell ref="S14:AA14"/>
    <mergeCell ref="AB14:AE14"/>
    <mergeCell ref="B15:I15"/>
    <mergeCell ref="J15:R15"/>
    <mergeCell ref="AB17:AE17"/>
    <mergeCell ref="B12:I12"/>
    <mergeCell ref="P27:Q27"/>
    <mergeCell ref="P28:Q28"/>
    <mergeCell ref="B27:O28"/>
    <mergeCell ref="O29:AA29"/>
  </mergeCells>
  <phoneticPr fontId="4" type="noConversion"/>
  <conditionalFormatting sqref="O33:O35">
    <cfRule type="cellIs" dxfId="2" priority="2" stopIfTrue="1" operator="equal">
      <formula>0</formula>
    </cfRule>
  </conditionalFormatting>
  <conditionalFormatting sqref="R27 P27:P28">
    <cfRule type="cellIs" dxfId="1" priority="43" stopIfTrue="1" operator="equal">
      <formula>0</formula>
    </cfRule>
  </conditionalFormatting>
  <conditionalFormatting sqref="U28">
    <cfRule type="cellIs" dxfId="0" priority="1" stopIfTrue="1" operator="equal">
      <formula>0</formula>
    </cfRule>
  </conditionalFormatting>
  <hyperlinks>
    <hyperlink ref="R44" r:id="rId1" xr:uid="{CCA0E02C-F93D-4222-AFC9-DC49586E324D}"/>
  </hyperlinks>
  <pageMargins left="0.23622047244094491" right="0.23622047244094491" top="0.15748031496062992" bottom="0.39370078740157483" header="0.31496062992125984" footer="0.31496062992125984"/>
  <pageSetup paperSize="9" scale="79" orientation="portrait" horizontalDpi="4294967293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M34"/>
  <sheetViews>
    <sheetView zoomScaleNormal="100" workbookViewId="0">
      <selection activeCell="C4" sqref="C4:H5"/>
    </sheetView>
  </sheetViews>
  <sheetFormatPr defaultColWidth="9.1796875" defaultRowHeight="15.5" x14ac:dyDescent="0.35"/>
  <cols>
    <col min="1" max="1" width="5.26953125" style="24" bestFit="1" customWidth="1"/>
    <col min="2" max="2" width="40.1796875" style="24" customWidth="1"/>
    <col min="3" max="3" width="22.81640625" style="24" customWidth="1"/>
    <col min="4" max="4" width="33.7265625" style="24" customWidth="1"/>
    <col min="5" max="5" width="20.7265625" style="24" customWidth="1"/>
    <col min="6" max="6" width="15.54296875" style="24" customWidth="1"/>
    <col min="7" max="7" width="16.453125" style="24" customWidth="1"/>
    <col min="8" max="8" width="19.81640625" style="24" customWidth="1"/>
    <col min="9" max="13" width="9.1796875" style="24" hidden="1" customWidth="1"/>
    <col min="14" max="14" width="3.1796875" style="24" customWidth="1"/>
    <col min="15" max="16384" width="9.1796875" style="24"/>
  </cols>
  <sheetData>
    <row r="1" spans="1:8" ht="21" x14ac:dyDescent="0.5">
      <c r="A1" s="361" t="s">
        <v>95</v>
      </c>
      <c r="B1" s="362"/>
      <c r="C1" s="362"/>
      <c r="D1" s="362"/>
      <c r="E1" s="362"/>
      <c r="F1" s="362"/>
      <c r="G1" s="362"/>
      <c r="H1" s="363"/>
    </row>
    <row r="2" spans="1:8" ht="62.25" customHeight="1" x14ac:dyDescent="0.5">
      <c r="A2" s="364" t="s">
        <v>169</v>
      </c>
      <c r="B2" s="365"/>
      <c r="C2" s="365"/>
      <c r="D2" s="365"/>
      <c r="E2" s="365"/>
      <c r="F2" s="365"/>
      <c r="G2" s="365"/>
      <c r="H2" s="366"/>
    </row>
    <row r="3" spans="1:8" ht="21.5" thickBot="1" x14ac:dyDescent="0.55000000000000004">
      <c r="A3" s="377"/>
      <c r="B3" s="378"/>
      <c r="C3" s="378"/>
      <c r="D3" s="378"/>
      <c r="E3" s="378"/>
      <c r="F3" s="378"/>
      <c r="G3" s="378"/>
      <c r="H3" s="379"/>
    </row>
    <row r="4" spans="1:8" x14ac:dyDescent="0.35">
      <c r="A4" s="375" t="s">
        <v>133</v>
      </c>
      <c r="B4" s="376"/>
      <c r="C4" s="382"/>
      <c r="D4" s="383"/>
      <c r="E4" s="383"/>
      <c r="F4" s="383"/>
      <c r="G4" s="383"/>
      <c r="H4" s="384"/>
    </row>
    <row r="5" spans="1:8" ht="16" thickBot="1" x14ac:dyDescent="0.4">
      <c r="A5" s="380" t="s">
        <v>134</v>
      </c>
      <c r="B5" s="381"/>
      <c r="C5" s="385"/>
      <c r="D5" s="386"/>
      <c r="E5" s="386"/>
      <c r="F5" s="386"/>
      <c r="G5" s="386"/>
      <c r="H5" s="387"/>
    </row>
    <row r="6" spans="1:8" ht="16" thickBot="1" x14ac:dyDescent="0.4">
      <c r="A6" s="66"/>
      <c r="B6" s="67"/>
      <c r="C6" s="70"/>
      <c r="D6" s="68"/>
      <c r="E6" s="68"/>
      <c r="F6" s="68"/>
      <c r="G6" s="68"/>
      <c r="H6" s="69"/>
    </row>
    <row r="7" spans="1:8" ht="31.5" customHeight="1" x14ac:dyDescent="0.35">
      <c r="A7" s="359" t="s">
        <v>14</v>
      </c>
      <c r="B7" s="371" t="s">
        <v>38</v>
      </c>
      <c r="C7" s="369" t="s">
        <v>37</v>
      </c>
      <c r="D7" s="369" t="s">
        <v>92</v>
      </c>
      <c r="E7" s="369"/>
      <c r="F7" s="373" t="s">
        <v>99</v>
      </c>
      <c r="G7" s="369" t="s">
        <v>16</v>
      </c>
      <c r="H7" s="367" t="s">
        <v>17</v>
      </c>
    </row>
    <row r="8" spans="1:8" ht="16" thickBot="1" x14ac:dyDescent="0.4">
      <c r="A8" s="360"/>
      <c r="B8" s="372"/>
      <c r="C8" s="370"/>
      <c r="D8" s="65" t="s">
        <v>98</v>
      </c>
      <c r="E8" s="65" t="s">
        <v>91</v>
      </c>
      <c r="F8" s="374"/>
      <c r="G8" s="370"/>
      <c r="H8" s="368"/>
    </row>
    <row r="9" spans="1:8" ht="18" customHeight="1" x14ac:dyDescent="0.35">
      <c r="A9" s="71" t="s">
        <v>18</v>
      </c>
      <c r="B9" s="25"/>
      <c r="C9" s="26"/>
      <c r="D9" s="27"/>
      <c r="E9" s="27"/>
      <c r="F9" s="28"/>
      <c r="G9" s="29"/>
      <c r="H9" s="30"/>
    </row>
    <row r="10" spans="1:8" ht="18" customHeight="1" x14ac:dyDescent="0.35">
      <c r="A10" s="72" t="s">
        <v>19</v>
      </c>
      <c r="B10" s="31"/>
      <c r="C10" s="32"/>
      <c r="D10" s="33"/>
      <c r="E10" s="33"/>
      <c r="F10" s="34"/>
      <c r="G10" s="35"/>
      <c r="H10" s="36"/>
    </row>
    <row r="11" spans="1:8" ht="18" customHeight="1" x14ac:dyDescent="0.35">
      <c r="A11" s="72" t="s">
        <v>20</v>
      </c>
      <c r="B11" s="31"/>
      <c r="C11" s="32"/>
      <c r="D11" s="33"/>
      <c r="E11" s="33"/>
      <c r="F11" s="35"/>
      <c r="G11" s="35"/>
      <c r="H11" s="36"/>
    </row>
    <row r="12" spans="1:8" ht="18" customHeight="1" x14ac:dyDescent="0.35">
      <c r="A12" s="72" t="s">
        <v>21</v>
      </c>
      <c r="B12" s="31"/>
      <c r="C12" s="32"/>
      <c r="D12" s="33"/>
      <c r="E12" s="33"/>
      <c r="F12" s="35"/>
      <c r="G12" s="35"/>
      <c r="H12" s="36"/>
    </row>
    <row r="13" spans="1:8" ht="18" customHeight="1" x14ac:dyDescent="0.35">
      <c r="A13" s="72" t="s">
        <v>22</v>
      </c>
      <c r="B13" s="31"/>
      <c r="C13" s="32"/>
      <c r="D13" s="33"/>
      <c r="E13" s="33"/>
      <c r="F13" s="35"/>
      <c r="G13" s="35"/>
      <c r="H13" s="36"/>
    </row>
    <row r="14" spans="1:8" ht="18" customHeight="1" x14ac:dyDescent="0.35">
      <c r="A14" s="72" t="s">
        <v>23</v>
      </c>
      <c r="B14" s="31"/>
      <c r="C14" s="32"/>
      <c r="D14" s="33"/>
      <c r="E14" s="33"/>
      <c r="F14" s="35"/>
      <c r="G14" s="35"/>
      <c r="H14" s="36"/>
    </row>
    <row r="15" spans="1:8" ht="18" customHeight="1" x14ac:dyDescent="0.35">
      <c r="A15" s="72" t="s">
        <v>24</v>
      </c>
      <c r="B15" s="31"/>
      <c r="C15" s="32"/>
      <c r="D15" s="33"/>
      <c r="E15" s="33"/>
      <c r="F15" s="35"/>
      <c r="G15" s="35"/>
      <c r="H15" s="36"/>
    </row>
    <row r="16" spans="1:8" ht="18" customHeight="1" x14ac:dyDescent="0.35">
      <c r="A16" s="72" t="s">
        <v>25</v>
      </c>
      <c r="B16" s="31"/>
      <c r="C16" s="32"/>
      <c r="D16" s="33"/>
      <c r="E16" s="33"/>
      <c r="F16" s="35"/>
      <c r="G16" s="35"/>
      <c r="H16" s="36"/>
    </row>
    <row r="17" spans="1:8" ht="18" customHeight="1" x14ac:dyDescent="0.35">
      <c r="A17" s="72" t="s">
        <v>26</v>
      </c>
      <c r="B17" s="31"/>
      <c r="C17" s="32"/>
      <c r="D17" s="33"/>
      <c r="E17" s="33"/>
      <c r="F17" s="35"/>
      <c r="G17" s="35"/>
      <c r="H17" s="36"/>
    </row>
    <row r="18" spans="1:8" ht="18" customHeight="1" x14ac:dyDescent="0.35">
      <c r="A18" s="72" t="s">
        <v>27</v>
      </c>
      <c r="B18" s="31"/>
      <c r="C18" s="32"/>
      <c r="D18" s="33"/>
      <c r="E18" s="33"/>
      <c r="F18" s="35"/>
      <c r="G18" s="35"/>
      <c r="H18" s="36"/>
    </row>
    <row r="19" spans="1:8" ht="18" customHeight="1" x14ac:dyDescent="0.35">
      <c r="A19" s="72" t="s">
        <v>28</v>
      </c>
      <c r="B19" s="31"/>
      <c r="C19" s="32"/>
      <c r="D19" s="33"/>
      <c r="E19" s="33"/>
      <c r="F19" s="35"/>
      <c r="G19" s="35"/>
      <c r="H19" s="36"/>
    </row>
    <row r="20" spans="1:8" ht="18" customHeight="1" x14ac:dyDescent="0.35">
      <c r="A20" s="72" t="s">
        <v>29</v>
      </c>
      <c r="B20" s="31"/>
      <c r="C20" s="32"/>
      <c r="D20" s="33"/>
      <c r="E20" s="33"/>
      <c r="F20" s="35"/>
      <c r="G20" s="35"/>
      <c r="H20" s="36"/>
    </row>
    <row r="21" spans="1:8" ht="18" customHeight="1" x14ac:dyDescent="0.35">
      <c r="A21" s="72" t="s">
        <v>30</v>
      </c>
      <c r="B21" s="31"/>
      <c r="C21" s="32"/>
      <c r="D21" s="33"/>
      <c r="E21" s="33"/>
      <c r="F21" s="35"/>
      <c r="G21" s="35"/>
      <c r="H21" s="36"/>
    </row>
    <row r="22" spans="1:8" ht="18" customHeight="1" x14ac:dyDescent="0.35">
      <c r="A22" s="72" t="s">
        <v>31</v>
      </c>
      <c r="B22" s="31"/>
      <c r="C22" s="32"/>
      <c r="D22" s="33"/>
      <c r="E22" s="33"/>
      <c r="F22" s="35"/>
      <c r="G22" s="35"/>
      <c r="H22" s="36"/>
    </row>
    <row r="23" spans="1:8" ht="18" customHeight="1" x14ac:dyDescent="0.35">
      <c r="A23" s="72" t="s">
        <v>32</v>
      </c>
      <c r="B23" s="31"/>
      <c r="C23" s="32"/>
      <c r="D23" s="33"/>
      <c r="E23" s="33"/>
      <c r="F23" s="35"/>
      <c r="G23" s="35"/>
      <c r="H23" s="36"/>
    </row>
    <row r="24" spans="1:8" ht="18" customHeight="1" x14ac:dyDescent="0.35">
      <c r="A24" s="72" t="s">
        <v>33</v>
      </c>
      <c r="B24" s="31"/>
      <c r="C24" s="32"/>
      <c r="D24" s="33"/>
      <c r="E24" s="33"/>
      <c r="F24" s="35"/>
      <c r="G24" s="35"/>
      <c r="H24" s="36"/>
    </row>
    <row r="25" spans="1:8" ht="18" customHeight="1" x14ac:dyDescent="0.35">
      <c r="A25" s="72" t="s">
        <v>34</v>
      </c>
      <c r="B25" s="31"/>
      <c r="C25" s="32"/>
      <c r="D25" s="33"/>
      <c r="E25" s="33"/>
      <c r="F25" s="35"/>
      <c r="G25" s="35"/>
      <c r="H25" s="36"/>
    </row>
    <row r="26" spans="1:8" ht="18" customHeight="1" x14ac:dyDescent="0.35">
      <c r="A26" s="72" t="s">
        <v>35</v>
      </c>
      <c r="B26" s="31"/>
      <c r="C26" s="32"/>
      <c r="D26" s="33"/>
      <c r="E26" s="33"/>
      <c r="F26" s="35"/>
      <c r="G26" s="35"/>
      <c r="H26" s="36"/>
    </row>
    <row r="27" spans="1:8" ht="18" customHeight="1" x14ac:dyDescent="0.35">
      <c r="A27" s="72" t="s">
        <v>36</v>
      </c>
      <c r="B27" s="31"/>
      <c r="C27" s="32"/>
      <c r="D27" s="33"/>
      <c r="E27" s="33"/>
      <c r="F27" s="35"/>
      <c r="G27" s="35"/>
      <c r="H27" s="36"/>
    </row>
    <row r="28" spans="1:8" ht="18" customHeight="1" x14ac:dyDescent="0.35">
      <c r="A28" s="72" t="s">
        <v>100</v>
      </c>
      <c r="B28" s="31"/>
      <c r="C28" s="32"/>
      <c r="D28" s="33"/>
      <c r="E28" s="33"/>
      <c r="F28" s="35"/>
      <c r="G28" s="35"/>
      <c r="H28" s="36"/>
    </row>
    <row r="29" spans="1:8" ht="18" customHeight="1" x14ac:dyDescent="0.35">
      <c r="A29" s="72" t="s">
        <v>101</v>
      </c>
      <c r="B29" s="31"/>
      <c r="C29" s="32"/>
      <c r="D29" s="33"/>
      <c r="E29" s="33"/>
      <c r="F29" s="35"/>
      <c r="G29" s="35"/>
      <c r="H29" s="36"/>
    </row>
    <row r="30" spans="1:8" ht="18" customHeight="1" x14ac:dyDescent="0.35">
      <c r="A30" s="72" t="s">
        <v>102</v>
      </c>
      <c r="B30" s="31"/>
      <c r="C30" s="32"/>
      <c r="D30" s="33"/>
      <c r="E30" s="33"/>
      <c r="F30" s="35"/>
      <c r="G30" s="35"/>
      <c r="H30" s="36"/>
    </row>
    <row r="31" spans="1:8" ht="18" customHeight="1" x14ac:dyDescent="0.35">
      <c r="A31" s="72" t="s">
        <v>103</v>
      </c>
      <c r="B31" s="31"/>
      <c r="C31" s="32"/>
      <c r="D31" s="33"/>
      <c r="E31" s="33"/>
      <c r="F31" s="35"/>
      <c r="G31" s="35"/>
      <c r="H31" s="36"/>
    </row>
    <row r="32" spans="1:8" ht="18" customHeight="1" x14ac:dyDescent="0.35">
      <c r="A32" s="72" t="s">
        <v>104</v>
      </c>
      <c r="B32" s="31"/>
      <c r="C32" s="32"/>
      <c r="D32" s="33"/>
      <c r="E32" s="33"/>
      <c r="F32" s="35"/>
      <c r="G32" s="35"/>
      <c r="H32" s="36"/>
    </row>
    <row r="33" spans="1:8" ht="18" customHeight="1" thickBot="1" x14ac:dyDescent="0.4">
      <c r="A33" s="73" t="s">
        <v>105</v>
      </c>
      <c r="B33" s="39"/>
      <c r="C33" s="37"/>
      <c r="D33" s="38"/>
      <c r="E33" s="38"/>
      <c r="F33" s="39"/>
      <c r="G33" s="39"/>
      <c r="H33" s="40"/>
    </row>
    <row r="34" spans="1:8" x14ac:dyDescent="0.35">
      <c r="A34" s="64"/>
      <c r="B34" s="64"/>
      <c r="C34" s="64"/>
      <c r="D34" s="64"/>
      <c r="E34" s="64"/>
      <c r="F34" s="64"/>
      <c r="G34" s="64"/>
      <c r="H34" s="64"/>
    </row>
  </sheetData>
  <sheetProtection algorithmName="SHA-512" hashValue="3GUWs7vHuvn0yF5EoU50HQxym/fIUzkk8fbDNYDrCQ0pyaf6x0au2WeAVsyvCoNfC3jmA9FxSXYPf1uJlX/z7Q==" saltValue="FYAG5hwTd0GJz402f0t8tg==" spinCount="100000" sheet="1" objects="1" scenarios="1"/>
  <mergeCells count="13">
    <mergeCell ref="A7:A8"/>
    <mergeCell ref="A1:H1"/>
    <mergeCell ref="A2:H2"/>
    <mergeCell ref="H7:H8"/>
    <mergeCell ref="D7:E7"/>
    <mergeCell ref="G7:G8"/>
    <mergeCell ref="B7:B8"/>
    <mergeCell ref="C7:C8"/>
    <mergeCell ref="F7:F8"/>
    <mergeCell ref="A4:B4"/>
    <mergeCell ref="A3:H3"/>
    <mergeCell ref="A5:B5"/>
    <mergeCell ref="C4:H5"/>
  </mergeCells>
  <phoneticPr fontId="4" type="noConversion"/>
  <printOptions horizontalCentered="1"/>
  <pageMargins left="0.23622047244094491" right="0.23622047244094491" top="0.59055118110236227" bottom="0.59055118110236227" header="0.31496062992125984" footer="0.31496062992125984"/>
  <pageSetup paperSize="9" scale="81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E8E3-925E-4EB4-BB57-0BC045D8BF6B}">
  <sheetPr>
    <pageSetUpPr fitToPage="1"/>
  </sheetPr>
  <dimension ref="A1:M34"/>
  <sheetViews>
    <sheetView zoomScaleNormal="100" workbookViewId="0">
      <selection activeCell="C4" sqref="C4:H5"/>
    </sheetView>
  </sheetViews>
  <sheetFormatPr defaultColWidth="9.1796875" defaultRowHeight="15.5" x14ac:dyDescent="0.35"/>
  <cols>
    <col min="1" max="1" width="5.26953125" style="24" bestFit="1" customWidth="1"/>
    <col min="2" max="2" width="40.1796875" style="24" customWidth="1"/>
    <col min="3" max="3" width="22.81640625" style="24" customWidth="1"/>
    <col min="4" max="4" width="33.7265625" style="24" customWidth="1"/>
    <col min="5" max="5" width="20.7265625" style="24" customWidth="1"/>
    <col min="6" max="6" width="15.54296875" style="24" customWidth="1"/>
    <col min="7" max="7" width="16.453125" style="24" customWidth="1"/>
    <col min="8" max="8" width="19.81640625" style="24" customWidth="1"/>
    <col min="9" max="13" width="9.1796875" style="24" hidden="1" customWidth="1"/>
    <col min="14" max="14" width="3.1796875" style="24" customWidth="1"/>
    <col min="15" max="16384" width="9.1796875" style="24"/>
  </cols>
  <sheetData>
    <row r="1" spans="1:8" ht="21" x14ac:dyDescent="0.5">
      <c r="A1" s="361" t="s">
        <v>95</v>
      </c>
      <c r="B1" s="362"/>
      <c r="C1" s="362"/>
      <c r="D1" s="362"/>
      <c r="E1" s="362"/>
      <c r="F1" s="362"/>
      <c r="G1" s="362"/>
      <c r="H1" s="363"/>
    </row>
    <row r="2" spans="1:8" ht="62.25" customHeight="1" x14ac:dyDescent="0.5">
      <c r="A2" s="364" t="s">
        <v>169</v>
      </c>
      <c r="B2" s="365"/>
      <c r="C2" s="365"/>
      <c r="D2" s="365"/>
      <c r="E2" s="365"/>
      <c r="F2" s="365"/>
      <c r="G2" s="365"/>
      <c r="H2" s="366"/>
    </row>
    <row r="3" spans="1:8" ht="21.5" thickBot="1" x14ac:dyDescent="0.55000000000000004">
      <c r="A3" s="377"/>
      <c r="B3" s="378"/>
      <c r="C3" s="378"/>
      <c r="D3" s="378"/>
      <c r="E3" s="378"/>
      <c r="F3" s="378"/>
      <c r="G3" s="378"/>
      <c r="H3" s="379"/>
    </row>
    <row r="4" spans="1:8" x14ac:dyDescent="0.35">
      <c r="A4" s="375" t="s">
        <v>133</v>
      </c>
      <c r="B4" s="376"/>
      <c r="C4" s="382"/>
      <c r="D4" s="383"/>
      <c r="E4" s="383"/>
      <c r="F4" s="383"/>
      <c r="G4" s="383"/>
      <c r="H4" s="384"/>
    </row>
    <row r="5" spans="1:8" ht="16" thickBot="1" x14ac:dyDescent="0.4">
      <c r="A5" s="380" t="s">
        <v>134</v>
      </c>
      <c r="B5" s="381"/>
      <c r="C5" s="385"/>
      <c r="D5" s="386"/>
      <c r="E5" s="386"/>
      <c r="F5" s="386"/>
      <c r="G5" s="386"/>
      <c r="H5" s="387"/>
    </row>
    <row r="6" spans="1:8" ht="16" thickBot="1" x14ac:dyDescent="0.4">
      <c r="A6" s="66"/>
      <c r="B6" s="67"/>
      <c r="C6" s="70"/>
      <c r="D6" s="68"/>
      <c r="E6" s="68"/>
      <c r="F6" s="68"/>
      <c r="G6" s="68"/>
      <c r="H6" s="69"/>
    </row>
    <row r="7" spans="1:8" ht="31.5" customHeight="1" x14ac:dyDescent="0.35">
      <c r="A7" s="359" t="s">
        <v>14</v>
      </c>
      <c r="B7" s="371" t="s">
        <v>38</v>
      </c>
      <c r="C7" s="369" t="s">
        <v>37</v>
      </c>
      <c r="D7" s="369" t="s">
        <v>92</v>
      </c>
      <c r="E7" s="369"/>
      <c r="F7" s="373" t="s">
        <v>99</v>
      </c>
      <c r="G7" s="369" t="s">
        <v>16</v>
      </c>
      <c r="H7" s="367" t="s">
        <v>17</v>
      </c>
    </row>
    <row r="8" spans="1:8" ht="16" thickBot="1" x14ac:dyDescent="0.4">
      <c r="A8" s="360"/>
      <c r="B8" s="372"/>
      <c r="C8" s="370"/>
      <c r="D8" s="65" t="s">
        <v>98</v>
      </c>
      <c r="E8" s="65" t="s">
        <v>91</v>
      </c>
      <c r="F8" s="374"/>
      <c r="G8" s="370"/>
      <c r="H8" s="368"/>
    </row>
    <row r="9" spans="1:8" ht="18" customHeight="1" x14ac:dyDescent="0.35">
      <c r="A9" s="71" t="s">
        <v>47</v>
      </c>
      <c r="B9" s="25"/>
      <c r="C9" s="26"/>
      <c r="D9" s="27"/>
      <c r="E9" s="27"/>
      <c r="F9" s="28"/>
      <c r="G9" s="29"/>
      <c r="H9" s="30"/>
    </row>
    <row r="10" spans="1:8" ht="18" customHeight="1" x14ac:dyDescent="0.35">
      <c r="A10" s="72" t="s">
        <v>48</v>
      </c>
      <c r="B10" s="31"/>
      <c r="C10" s="32"/>
      <c r="D10" s="33"/>
      <c r="E10" s="33"/>
      <c r="F10" s="34"/>
      <c r="G10" s="35"/>
      <c r="H10" s="36"/>
    </row>
    <row r="11" spans="1:8" ht="18" customHeight="1" x14ac:dyDescent="0.35">
      <c r="A11" s="71" t="s">
        <v>49</v>
      </c>
      <c r="B11" s="31"/>
      <c r="C11" s="32"/>
      <c r="D11" s="33"/>
      <c r="E11" s="33"/>
      <c r="F11" s="35"/>
      <c r="G11" s="35"/>
      <c r="H11" s="36"/>
    </row>
    <row r="12" spans="1:8" ht="18" customHeight="1" x14ac:dyDescent="0.35">
      <c r="A12" s="72" t="s">
        <v>50</v>
      </c>
      <c r="B12" s="31"/>
      <c r="C12" s="32"/>
      <c r="D12" s="33"/>
      <c r="E12" s="33"/>
      <c r="F12" s="35"/>
      <c r="G12" s="35"/>
      <c r="H12" s="36"/>
    </row>
    <row r="13" spans="1:8" ht="18" customHeight="1" x14ac:dyDescent="0.35">
      <c r="A13" s="71" t="s">
        <v>51</v>
      </c>
      <c r="B13" s="31"/>
      <c r="C13" s="32"/>
      <c r="D13" s="33"/>
      <c r="E13" s="33"/>
      <c r="F13" s="35"/>
      <c r="G13" s="35"/>
      <c r="H13" s="36"/>
    </row>
    <row r="14" spans="1:8" ht="18" customHeight="1" x14ac:dyDescent="0.35">
      <c r="A14" s="72" t="s">
        <v>52</v>
      </c>
      <c r="B14" s="31"/>
      <c r="C14" s="32"/>
      <c r="D14" s="33"/>
      <c r="E14" s="33"/>
      <c r="F14" s="35"/>
      <c r="G14" s="35"/>
      <c r="H14" s="36"/>
    </row>
    <row r="15" spans="1:8" ht="18" customHeight="1" x14ac:dyDescent="0.35">
      <c r="A15" s="71" t="s">
        <v>53</v>
      </c>
      <c r="B15" s="31"/>
      <c r="C15" s="32"/>
      <c r="D15" s="33"/>
      <c r="E15" s="33"/>
      <c r="F15" s="35"/>
      <c r="G15" s="35"/>
      <c r="H15" s="36"/>
    </row>
    <row r="16" spans="1:8" ht="18" customHeight="1" x14ac:dyDescent="0.35">
      <c r="A16" s="72" t="s">
        <v>54</v>
      </c>
      <c r="B16" s="31"/>
      <c r="C16" s="32"/>
      <c r="D16" s="33"/>
      <c r="E16" s="33"/>
      <c r="F16" s="35"/>
      <c r="G16" s="35"/>
      <c r="H16" s="36"/>
    </row>
    <row r="17" spans="1:8" ht="18" customHeight="1" x14ac:dyDescent="0.35">
      <c r="A17" s="71" t="s">
        <v>55</v>
      </c>
      <c r="B17" s="31"/>
      <c r="C17" s="32"/>
      <c r="D17" s="33"/>
      <c r="E17" s="33"/>
      <c r="F17" s="35"/>
      <c r="G17" s="35"/>
      <c r="H17" s="36"/>
    </row>
    <row r="18" spans="1:8" ht="18" customHeight="1" x14ac:dyDescent="0.35">
      <c r="A18" s="72" t="s">
        <v>56</v>
      </c>
      <c r="B18" s="31"/>
      <c r="C18" s="32"/>
      <c r="D18" s="33"/>
      <c r="E18" s="33"/>
      <c r="F18" s="35"/>
      <c r="G18" s="35"/>
      <c r="H18" s="36"/>
    </row>
    <row r="19" spans="1:8" ht="18" customHeight="1" x14ac:dyDescent="0.35">
      <c r="A19" s="71" t="s">
        <v>57</v>
      </c>
      <c r="B19" s="31"/>
      <c r="C19" s="32"/>
      <c r="D19" s="33"/>
      <c r="E19" s="33"/>
      <c r="F19" s="35"/>
      <c r="G19" s="35"/>
      <c r="H19" s="36"/>
    </row>
    <row r="20" spans="1:8" ht="18" customHeight="1" x14ac:dyDescent="0.35">
      <c r="A20" s="72" t="s">
        <v>58</v>
      </c>
      <c r="B20" s="31"/>
      <c r="C20" s="32"/>
      <c r="D20" s="33"/>
      <c r="E20" s="33"/>
      <c r="F20" s="35"/>
      <c r="G20" s="35"/>
      <c r="H20" s="36"/>
    </row>
    <row r="21" spans="1:8" ht="18" customHeight="1" x14ac:dyDescent="0.35">
      <c r="A21" s="71" t="s">
        <v>59</v>
      </c>
      <c r="B21" s="31"/>
      <c r="C21" s="32"/>
      <c r="D21" s="33"/>
      <c r="E21" s="33"/>
      <c r="F21" s="35"/>
      <c r="G21" s="35"/>
      <c r="H21" s="36"/>
    </row>
    <row r="22" spans="1:8" ht="18" customHeight="1" x14ac:dyDescent="0.35">
      <c r="A22" s="72" t="s">
        <v>60</v>
      </c>
      <c r="B22" s="31"/>
      <c r="C22" s="32"/>
      <c r="D22" s="33"/>
      <c r="E22" s="33"/>
      <c r="F22" s="35"/>
      <c r="G22" s="35"/>
      <c r="H22" s="36"/>
    </row>
    <row r="23" spans="1:8" ht="18" customHeight="1" x14ac:dyDescent="0.35">
      <c r="A23" s="71" t="s">
        <v>61</v>
      </c>
      <c r="B23" s="31"/>
      <c r="C23" s="32"/>
      <c r="D23" s="33"/>
      <c r="E23" s="33"/>
      <c r="F23" s="35"/>
      <c r="G23" s="35"/>
      <c r="H23" s="36"/>
    </row>
    <row r="24" spans="1:8" ht="18" customHeight="1" x14ac:dyDescent="0.35">
      <c r="A24" s="72" t="s">
        <v>62</v>
      </c>
      <c r="B24" s="31"/>
      <c r="C24" s="32"/>
      <c r="D24" s="33"/>
      <c r="E24" s="33"/>
      <c r="F24" s="35"/>
      <c r="G24" s="35"/>
      <c r="H24" s="36"/>
    </row>
    <row r="25" spans="1:8" ht="18" customHeight="1" x14ac:dyDescent="0.35">
      <c r="A25" s="71" t="s">
        <v>63</v>
      </c>
      <c r="B25" s="31"/>
      <c r="C25" s="32"/>
      <c r="D25" s="33"/>
      <c r="E25" s="33"/>
      <c r="F25" s="35"/>
      <c r="G25" s="35"/>
      <c r="H25" s="36"/>
    </row>
    <row r="26" spans="1:8" ht="18" customHeight="1" x14ac:dyDescent="0.35">
      <c r="A26" s="72" t="s">
        <v>64</v>
      </c>
      <c r="B26" s="31"/>
      <c r="C26" s="32"/>
      <c r="D26" s="33"/>
      <c r="E26" s="33"/>
      <c r="F26" s="35"/>
      <c r="G26" s="35"/>
      <c r="H26" s="36"/>
    </row>
    <row r="27" spans="1:8" ht="18" customHeight="1" x14ac:dyDescent="0.35">
      <c r="A27" s="71" t="s">
        <v>65</v>
      </c>
      <c r="B27" s="31"/>
      <c r="C27" s="32"/>
      <c r="D27" s="33"/>
      <c r="E27" s="33"/>
      <c r="F27" s="35"/>
      <c r="G27" s="35"/>
      <c r="H27" s="36"/>
    </row>
    <row r="28" spans="1:8" ht="18" customHeight="1" x14ac:dyDescent="0.35">
      <c r="A28" s="72" t="s">
        <v>66</v>
      </c>
      <c r="B28" s="31"/>
      <c r="C28" s="32"/>
      <c r="D28" s="33"/>
      <c r="E28" s="33"/>
      <c r="F28" s="35"/>
      <c r="G28" s="35"/>
      <c r="H28" s="36"/>
    </row>
    <row r="29" spans="1:8" ht="18" customHeight="1" x14ac:dyDescent="0.35">
      <c r="A29" s="71" t="s">
        <v>67</v>
      </c>
      <c r="B29" s="31"/>
      <c r="C29" s="32"/>
      <c r="D29" s="33"/>
      <c r="E29" s="33"/>
      <c r="F29" s="35"/>
      <c r="G29" s="35"/>
      <c r="H29" s="36"/>
    </row>
    <row r="30" spans="1:8" ht="18" customHeight="1" x14ac:dyDescent="0.35">
      <c r="A30" s="72" t="s">
        <v>68</v>
      </c>
      <c r="B30" s="31"/>
      <c r="C30" s="32"/>
      <c r="D30" s="33"/>
      <c r="E30" s="33"/>
      <c r="F30" s="35"/>
      <c r="G30" s="35"/>
      <c r="H30" s="36"/>
    </row>
    <row r="31" spans="1:8" ht="18" customHeight="1" x14ac:dyDescent="0.35">
      <c r="A31" s="71" t="s">
        <v>69</v>
      </c>
      <c r="B31" s="31"/>
      <c r="C31" s="32"/>
      <c r="D31" s="33"/>
      <c r="E31" s="33"/>
      <c r="F31" s="35"/>
      <c r="G31" s="35"/>
      <c r="H31" s="36"/>
    </row>
    <row r="32" spans="1:8" ht="18" customHeight="1" x14ac:dyDescent="0.35">
      <c r="A32" s="72" t="s">
        <v>70</v>
      </c>
      <c r="B32" s="31"/>
      <c r="C32" s="32"/>
      <c r="D32" s="33"/>
      <c r="E32" s="33"/>
      <c r="F32" s="35"/>
      <c r="G32" s="35"/>
      <c r="H32" s="36"/>
    </row>
    <row r="33" spans="1:8" ht="18" customHeight="1" thickBot="1" x14ac:dyDescent="0.4">
      <c r="A33" s="71" t="s">
        <v>71</v>
      </c>
      <c r="B33" s="39"/>
      <c r="C33" s="37"/>
      <c r="D33" s="38"/>
      <c r="E33" s="38"/>
      <c r="F33" s="39"/>
      <c r="G33" s="39"/>
      <c r="H33" s="40"/>
    </row>
    <row r="34" spans="1:8" x14ac:dyDescent="0.35">
      <c r="A34" s="64"/>
      <c r="B34" s="64"/>
      <c r="C34" s="64"/>
      <c r="D34" s="64"/>
      <c r="E34" s="64"/>
      <c r="F34" s="64"/>
      <c r="G34" s="64"/>
      <c r="H34" s="64"/>
    </row>
  </sheetData>
  <sheetProtection algorithmName="SHA-512" hashValue="OBbaPKoQSlzKn0Bo7N6rVXs/vOBj17qTIbaqj9+G7fPUScxdtyFAjZ7QLE5DojffI08TQG8GyjiLkjKVbjpxug==" saltValue="27R/vl+3smlsEErpETLGpA==" spinCount="100000" sheet="1" objects="1" scenarios="1"/>
  <mergeCells count="13">
    <mergeCell ref="A1:H1"/>
    <mergeCell ref="A2:H2"/>
    <mergeCell ref="A3:H3"/>
    <mergeCell ref="A4:B4"/>
    <mergeCell ref="C4:H5"/>
    <mergeCell ref="A5:B5"/>
    <mergeCell ref="H7:H8"/>
    <mergeCell ref="A7:A8"/>
    <mergeCell ref="B7:B8"/>
    <mergeCell ref="C7:C8"/>
    <mergeCell ref="D7:E7"/>
    <mergeCell ref="F7:F8"/>
    <mergeCell ref="G7:G8"/>
  </mergeCells>
  <phoneticPr fontId="35" type="noConversion"/>
  <printOptions horizontalCentered="1"/>
  <pageMargins left="0.23622047244094491" right="0.23622047244094491" top="0.59055118110236227" bottom="0.59055118110236227" header="0.31496062992125984" footer="0.31496062992125984"/>
  <pageSetup paperSize="9" scale="81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B9763"/>
  </sheetPr>
  <dimension ref="A1:I13"/>
  <sheetViews>
    <sheetView zoomScaleNormal="100" workbookViewId="0">
      <selection activeCell="J5" sqref="J5"/>
    </sheetView>
  </sheetViews>
  <sheetFormatPr defaultColWidth="9.1796875" defaultRowHeight="14.5" x14ac:dyDescent="0.35"/>
  <cols>
    <col min="1" max="1" width="4.54296875" bestFit="1" customWidth="1"/>
    <col min="2" max="2" width="31" customWidth="1"/>
    <col min="3" max="3" width="30.54296875" bestFit="1" customWidth="1"/>
    <col min="4" max="8" width="4.7265625" customWidth="1"/>
  </cols>
  <sheetData>
    <row r="1" spans="1:9" ht="18.75" customHeight="1" x14ac:dyDescent="0.45">
      <c r="A1" s="400" t="s">
        <v>93</v>
      </c>
      <c r="B1" s="401"/>
      <c r="C1" s="401"/>
      <c r="D1" s="401"/>
      <c r="E1" s="401"/>
      <c r="F1" s="401"/>
      <c r="G1" s="401"/>
      <c r="H1" s="402"/>
      <c r="I1" s="18"/>
    </row>
    <row r="2" spans="1:9" ht="47.25" customHeight="1" x14ac:dyDescent="0.45">
      <c r="A2" s="398" t="s">
        <v>172</v>
      </c>
      <c r="B2" s="399"/>
      <c r="C2" s="399"/>
      <c r="D2" s="399"/>
      <c r="E2" s="399"/>
      <c r="F2" s="399"/>
      <c r="G2" s="399"/>
      <c r="H2" s="399"/>
      <c r="I2" s="19"/>
    </row>
    <row r="3" spans="1:9" ht="8.15" customHeight="1" x14ac:dyDescent="0.45">
      <c r="A3" s="406"/>
      <c r="B3" s="407"/>
      <c r="C3" s="407"/>
      <c r="D3" s="407"/>
      <c r="E3" s="407"/>
      <c r="F3" s="407"/>
      <c r="G3" s="407"/>
      <c r="H3" s="408"/>
      <c r="I3" s="19"/>
    </row>
    <row r="4" spans="1:9" ht="27" customHeight="1" x14ac:dyDescent="0.35">
      <c r="A4" s="393" t="s">
        <v>140</v>
      </c>
      <c r="B4" s="394"/>
      <c r="C4" s="394"/>
      <c r="D4" s="394"/>
      <c r="E4" s="394"/>
      <c r="F4" s="394"/>
      <c r="G4" s="394"/>
      <c r="H4" s="395"/>
    </row>
    <row r="5" spans="1:9" ht="27" customHeight="1" x14ac:dyDescent="0.35">
      <c r="A5" s="90"/>
      <c r="B5" s="91"/>
      <c r="C5" s="91"/>
      <c r="D5" s="91"/>
      <c r="E5" s="91"/>
      <c r="F5" s="91"/>
      <c r="G5" s="91"/>
      <c r="H5" s="92"/>
    </row>
    <row r="6" spans="1:9" ht="8.15" customHeight="1" thickBot="1" x14ac:dyDescent="0.5">
      <c r="A6" s="409"/>
      <c r="B6" s="410"/>
      <c r="C6" s="410"/>
      <c r="D6" s="410"/>
      <c r="E6" s="410"/>
      <c r="F6" s="410"/>
      <c r="G6" s="410"/>
      <c r="H6" s="411"/>
      <c r="I6" s="19"/>
    </row>
    <row r="7" spans="1:9" ht="12" customHeight="1" x14ac:dyDescent="0.35">
      <c r="A7" s="396" t="s">
        <v>143</v>
      </c>
      <c r="B7" s="416" t="s">
        <v>144</v>
      </c>
      <c r="C7" s="417"/>
      <c r="D7" s="417"/>
      <c r="E7" s="417"/>
      <c r="F7" s="418"/>
      <c r="G7" s="412" t="s">
        <v>141</v>
      </c>
      <c r="H7" s="414" t="s">
        <v>142</v>
      </c>
    </row>
    <row r="8" spans="1:9" x14ac:dyDescent="0.35">
      <c r="A8" s="396"/>
      <c r="B8" s="419"/>
      <c r="C8" s="420"/>
      <c r="D8" s="420"/>
      <c r="E8" s="420"/>
      <c r="F8" s="421"/>
      <c r="G8" s="413"/>
      <c r="H8" s="415"/>
    </row>
    <row r="9" spans="1:9" s="17" customFormat="1" ht="15" thickBot="1" x14ac:dyDescent="0.4">
      <c r="A9" s="397"/>
      <c r="B9" s="403"/>
      <c r="C9" s="404"/>
      <c r="D9" s="404"/>
      <c r="E9" s="404"/>
      <c r="F9" s="404"/>
      <c r="G9" s="404"/>
      <c r="H9" s="405"/>
    </row>
    <row r="10" spans="1:9" s="17" customFormat="1" ht="53" customHeight="1" thickBot="1" x14ac:dyDescent="0.4">
      <c r="A10" s="93" t="s">
        <v>43</v>
      </c>
      <c r="B10" s="388" t="s">
        <v>163</v>
      </c>
      <c r="C10" s="389"/>
      <c r="D10" s="389"/>
      <c r="E10" s="389"/>
      <c r="F10" s="390"/>
      <c r="G10" s="61"/>
      <c r="H10" s="94"/>
    </row>
    <row r="11" spans="1:9" s="17" customFormat="1" ht="53" customHeight="1" thickBot="1" x14ac:dyDescent="0.4">
      <c r="A11" s="93" t="s">
        <v>44</v>
      </c>
      <c r="B11" s="391" t="s">
        <v>164</v>
      </c>
      <c r="C11" s="392"/>
      <c r="D11" s="392"/>
      <c r="E11" s="392"/>
      <c r="F11" s="392"/>
      <c r="G11" s="95"/>
      <c r="H11" s="61"/>
    </row>
    <row r="12" spans="1:9" s="17" customFormat="1" ht="53" customHeight="1" thickBot="1" x14ac:dyDescent="0.4">
      <c r="A12" s="96" t="s">
        <v>45</v>
      </c>
      <c r="B12" s="388" t="s">
        <v>165</v>
      </c>
      <c r="C12" s="389"/>
      <c r="D12" s="389"/>
      <c r="E12" s="389"/>
      <c r="F12" s="390"/>
      <c r="G12" s="63"/>
      <c r="H12" s="61"/>
    </row>
    <row r="13" spans="1:9" s="17" customFormat="1" ht="53" customHeight="1" thickBot="1" x14ac:dyDescent="0.4">
      <c r="A13" s="93" t="s">
        <v>46</v>
      </c>
      <c r="B13" s="388" t="s">
        <v>166</v>
      </c>
      <c r="C13" s="389"/>
      <c r="D13" s="389"/>
      <c r="E13" s="389"/>
      <c r="F13" s="390"/>
      <c r="G13" s="63"/>
      <c r="H13" s="61"/>
    </row>
  </sheetData>
  <sheetProtection algorithmName="SHA-512" hashValue="zr+tA3DOISXB8uPOjxcN2Z4wgv2Nhhm1hirilZx+6OM4wGej6xBxZgupwllhONjE2ux3maVU0OwM8jMuR8YP8w==" saltValue="oqso9l6+eHKXI0RESYxFWA==" spinCount="100000" sheet="1" objects="1" scenarios="1"/>
  <mergeCells count="14">
    <mergeCell ref="A2:H2"/>
    <mergeCell ref="A1:H1"/>
    <mergeCell ref="B9:H9"/>
    <mergeCell ref="A3:H3"/>
    <mergeCell ref="A6:H6"/>
    <mergeCell ref="G7:G8"/>
    <mergeCell ref="H7:H8"/>
    <mergeCell ref="B7:F8"/>
    <mergeCell ref="B10:F10"/>
    <mergeCell ref="B11:F11"/>
    <mergeCell ref="B12:F12"/>
    <mergeCell ref="B13:F13"/>
    <mergeCell ref="A4:H4"/>
    <mergeCell ref="A7:A9"/>
  </mergeCells>
  <phoneticPr fontId="4" type="noConversion"/>
  <printOptions horizontalCentered="1"/>
  <pageMargins left="0.23622047244094491" right="0.23622047244094491" top="0.59055118110236227" bottom="0.59055118110236227" header="0.31496062992125984" footer="0.31496062992125984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M2"/>
  <sheetViews>
    <sheetView workbookViewId="0">
      <selection activeCell="A2" sqref="A2"/>
    </sheetView>
  </sheetViews>
  <sheetFormatPr defaultRowHeight="14.5" x14ac:dyDescent="0.35"/>
  <sheetData>
    <row r="1" spans="1:13" x14ac:dyDescent="0.35">
      <c r="A1" t="s">
        <v>0</v>
      </c>
      <c r="B1" t="s">
        <v>2</v>
      </c>
      <c r="C1" t="s">
        <v>4</v>
      </c>
      <c r="D1" t="s">
        <v>5</v>
      </c>
      <c r="E1" t="s">
        <v>1</v>
      </c>
      <c r="F1" t="s">
        <v>3</v>
      </c>
      <c r="G1" t="s">
        <v>6</v>
      </c>
      <c r="H1" t="s">
        <v>7</v>
      </c>
      <c r="I1" t="s">
        <v>13</v>
      </c>
      <c r="J1" s="1" t="s">
        <v>77</v>
      </c>
      <c r="K1" s="1"/>
      <c r="L1" s="1"/>
      <c r="M1" s="1"/>
    </row>
    <row r="2" spans="1:13" x14ac:dyDescent="0.35">
      <c r="A2" s="2">
        <f>Prihláška!G7</f>
        <v>0</v>
      </c>
      <c r="B2" s="2">
        <f>Prihláška!G8</f>
        <v>0</v>
      </c>
      <c r="C2" s="2">
        <f>Prihláška!K9</f>
        <v>0</v>
      </c>
      <c r="D2" s="2" t="e">
        <f>Prihláška!#REF!</f>
        <v>#REF!</v>
      </c>
      <c r="E2" s="2">
        <f>Prihláška!AA7</f>
        <v>0</v>
      </c>
      <c r="F2">
        <f>Prihláška!S8</f>
        <v>0</v>
      </c>
      <c r="G2" s="2" t="e">
        <f>Prihláška!#REF!</f>
        <v>#REF!</v>
      </c>
      <c r="H2" t="e">
        <f>Prihláška!#REF!</f>
        <v>#REF!</v>
      </c>
      <c r="I2" t="e">
        <f>Prihláška!#REF!</f>
        <v>#REF!</v>
      </c>
      <c r="J2" t="e">
        <f>CONCATENATE(Prihláška!U40,Prihláška!V40,Prihláška!W40,Prihláška!X40,Prihláška!Y40,Prihláška!AA40,Prihláška!#REF!,Prihláška!#REF!)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5"/>
  <sheetViews>
    <sheetView workbookViewId="0">
      <selection activeCell="C5" sqref="C5"/>
    </sheetView>
  </sheetViews>
  <sheetFormatPr defaultRowHeight="14.5" x14ac:dyDescent="0.35"/>
  <sheetData>
    <row r="1" spans="1:8" x14ac:dyDescent="0.35">
      <c r="A1" t="s">
        <v>77</v>
      </c>
      <c r="B1" s="1" t="s">
        <v>78</v>
      </c>
      <c r="C1" s="3">
        <v>43283</v>
      </c>
      <c r="D1" s="4">
        <v>43284</v>
      </c>
      <c r="E1" s="4">
        <v>43285</v>
      </c>
      <c r="F1" s="4">
        <v>43286</v>
      </c>
      <c r="G1" s="4">
        <v>43287</v>
      </c>
      <c r="H1" s="5">
        <v>43288</v>
      </c>
    </row>
    <row r="2" spans="1:8" x14ac:dyDescent="0.35">
      <c r="A2" t="e">
        <f>CONCATENATE(Prihláška!U40,Prihláška!V40,Prihláška!W40,Prihláška!X40,Prihláška!Y40,Prihláška!AA40,Prihláška!#REF!,Prihláška!#REF!)</f>
        <v>#REF!</v>
      </c>
      <c r="B2" s="6" t="e">
        <f>Prihláška!#REF!</f>
        <v>#REF!</v>
      </c>
      <c r="C2" s="7" t="e">
        <f>Prihláška!#REF!</f>
        <v>#REF!</v>
      </c>
      <c r="D2" s="7" t="e">
        <f>Prihláška!#REF!</f>
        <v>#REF!</v>
      </c>
      <c r="E2" s="7" t="e">
        <f>Prihláška!#REF!</f>
        <v>#REF!</v>
      </c>
      <c r="F2" s="7" t="e">
        <f>Prihláška!#REF!</f>
        <v>#REF!</v>
      </c>
      <c r="G2" s="7" t="e">
        <f>Prihláška!#REF!</f>
        <v>#REF!</v>
      </c>
      <c r="H2" s="7" t="e">
        <f>Prihláška!#REF!</f>
        <v>#REF!</v>
      </c>
    </row>
    <row r="3" spans="1:8" x14ac:dyDescent="0.35">
      <c r="A3" t="e">
        <f>A2</f>
        <v>#REF!</v>
      </c>
      <c r="B3" s="6" t="e">
        <f>Prihláška!#REF!</f>
        <v>#REF!</v>
      </c>
      <c r="C3" s="7" t="e">
        <f>Prihláška!#REF!</f>
        <v>#REF!</v>
      </c>
      <c r="D3" s="7" t="e">
        <f>Prihláška!#REF!</f>
        <v>#REF!</v>
      </c>
      <c r="E3" s="7" t="e">
        <f>Prihláška!#REF!</f>
        <v>#REF!</v>
      </c>
      <c r="F3" s="7" t="e">
        <f>Prihláška!#REF!</f>
        <v>#REF!</v>
      </c>
      <c r="G3" s="7" t="e">
        <f>Prihláška!#REF!</f>
        <v>#REF!</v>
      </c>
      <c r="H3" s="7" t="e">
        <f>Prihláška!#REF!</f>
        <v>#REF!</v>
      </c>
    </row>
    <row r="4" spans="1:8" x14ac:dyDescent="0.35">
      <c r="A4" t="e">
        <f>A3</f>
        <v>#REF!</v>
      </c>
      <c r="B4" s="6" t="e">
        <f>Prihláška!#REF!</f>
        <v>#REF!</v>
      </c>
      <c r="C4" s="7" t="e">
        <f>Prihláška!#REF!</f>
        <v>#REF!</v>
      </c>
      <c r="D4" s="7" t="e">
        <f>Prihláška!#REF!</f>
        <v>#REF!</v>
      </c>
      <c r="E4" s="7" t="e">
        <f>Prihláška!#REF!</f>
        <v>#REF!</v>
      </c>
      <c r="F4" s="7" t="e">
        <f>Prihláška!#REF!</f>
        <v>#REF!</v>
      </c>
      <c r="G4" s="7" t="e">
        <f>Prihláška!#REF!</f>
        <v>#REF!</v>
      </c>
      <c r="H4" s="7" t="e">
        <f>Prihláška!#REF!</f>
        <v>#REF!</v>
      </c>
    </row>
    <row r="5" spans="1:8" x14ac:dyDescent="0.35">
      <c r="A5" t="e">
        <f>A4</f>
        <v>#REF!</v>
      </c>
      <c r="B5" s="6" t="e">
        <f>Prihláška!#REF!</f>
        <v>#REF!</v>
      </c>
      <c r="C5" s="7" t="e">
        <f>Prihláška!#REF!</f>
        <v>#REF!</v>
      </c>
      <c r="D5" s="7" t="e">
        <f>Prihláška!#REF!</f>
        <v>#REF!</v>
      </c>
      <c r="E5" s="7" t="e">
        <f>Prihláška!#REF!</f>
        <v>#REF!</v>
      </c>
      <c r="F5" s="7" t="e">
        <f>Prihláška!#REF!</f>
        <v>#REF!</v>
      </c>
      <c r="G5" s="7" t="e">
        <f>Prihláška!#REF!</f>
        <v>#REF!</v>
      </c>
      <c r="H5" s="7" t="e">
        <f>Prihláška!#REF!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6"/>
  <sheetViews>
    <sheetView workbookViewId="0">
      <selection activeCell="A2" sqref="A2"/>
    </sheetView>
  </sheetViews>
  <sheetFormatPr defaultRowHeight="14.5" x14ac:dyDescent="0.35"/>
  <cols>
    <col min="3" max="3" width="9.81640625" bestFit="1" customWidth="1"/>
  </cols>
  <sheetData>
    <row r="1" spans="1:10" x14ac:dyDescent="0.35">
      <c r="A1" t="s">
        <v>77</v>
      </c>
      <c r="B1" t="s">
        <v>79</v>
      </c>
      <c r="C1" t="s">
        <v>80</v>
      </c>
      <c r="D1" s="3">
        <v>43283</v>
      </c>
      <c r="E1" s="4">
        <v>43284</v>
      </c>
      <c r="F1" s="4">
        <v>43285</v>
      </c>
      <c r="G1" s="4">
        <v>43286</v>
      </c>
      <c r="H1" s="4">
        <v>43287</v>
      </c>
      <c r="I1" s="5">
        <v>43288</v>
      </c>
      <c r="J1" s="4">
        <v>43289</v>
      </c>
    </row>
    <row r="2" spans="1:10" x14ac:dyDescent="0.35">
      <c r="A2" t="e">
        <f>ubytko!A2</f>
        <v>#REF!</v>
      </c>
      <c r="B2" t="s">
        <v>10</v>
      </c>
      <c r="C2" s="6">
        <f>Prihláška!M27</f>
        <v>0</v>
      </c>
      <c r="D2" s="7">
        <f>Prihláška!O27</f>
        <v>0</v>
      </c>
      <c r="E2" s="7" t="str">
        <f>Prihláška!P27</f>
        <v>Raňajky</v>
      </c>
      <c r="F2" s="7">
        <f>Prihláška!Q27</f>
        <v>0</v>
      </c>
      <c r="G2" s="7">
        <f>Prihláška!R27</f>
        <v>0</v>
      </c>
      <c r="H2" s="7">
        <f>Prihláška!S27</f>
        <v>0</v>
      </c>
      <c r="I2" s="7">
        <f>Prihláška!T27</f>
        <v>0</v>
      </c>
      <c r="J2" s="7">
        <f>Prihláška!U27</f>
        <v>0</v>
      </c>
    </row>
    <row r="3" spans="1:10" x14ac:dyDescent="0.35">
      <c r="A3" t="e">
        <f>A2</f>
        <v>#REF!</v>
      </c>
      <c r="B3" t="s">
        <v>81</v>
      </c>
      <c r="C3" s="6" t="e">
        <f>Prihláška!#REF!</f>
        <v>#REF!</v>
      </c>
      <c r="D3" s="7" t="e">
        <f>Prihláška!#REF!</f>
        <v>#REF!</v>
      </c>
      <c r="E3" s="7" t="e">
        <f>Prihláška!#REF!</f>
        <v>#REF!</v>
      </c>
      <c r="F3" s="7" t="e">
        <f>Prihláška!#REF!</f>
        <v>#REF!</v>
      </c>
      <c r="G3" s="7" t="e">
        <f>Prihláška!#REF!</f>
        <v>#REF!</v>
      </c>
      <c r="H3" s="7" t="e">
        <f>Prihláška!#REF!</f>
        <v>#REF!</v>
      </c>
      <c r="I3" s="7" t="e">
        <f>Prihláška!#REF!</f>
        <v>#REF!</v>
      </c>
      <c r="J3" s="7" t="e">
        <f>Prihláška!#REF!</f>
        <v>#REF!</v>
      </c>
    </row>
    <row r="4" spans="1:10" x14ac:dyDescent="0.35">
      <c r="A4" t="e">
        <f>A3</f>
        <v>#REF!</v>
      </c>
      <c r="B4" t="s">
        <v>82</v>
      </c>
      <c r="C4" s="6" t="e">
        <f>Prihláška!#REF!</f>
        <v>#REF!</v>
      </c>
      <c r="D4" s="7" t="e">
        <f>Prihláška!#REF!</f>
        <v>#REF!</v>
      </c>
      <c r="E4" s="7" t="e">
        <f>Prihláška!#REF!</f>
        <v>#REF!</v>
      </c>
      <c r="F4" s="7" t="e">
        <f>Prihláška!#REF!</f>
        <v>#REF!</v>
      </c>
      <c r="G4" s="7" t="e">
        <f>Prihláška!#REF!</f>
        <v>#REF!</v>
      </c>
      <c r="H4" s="7" t="e">
        <f>Prihláška!#REF!</f>
        <v>#REF!</v>
      </c>
      <c r="I4" s="7" t="e">
        <f>Prihláška!#REF!</f>
        <v>#REF!</v>
      </c>
      <c r="J4" s="7" t="e">
        <f>Prihláška!#REF!</f>
        <v>#REF!</v>
      </c>
    </row>
    <row r="5" spans="1:10" x14ac:dyDescent="0.35">
      <c r="A5" t="e">
        <f>A4</f>
        <v>#REF!</v>
      </c>
      <c r="B5" t="s">
        <v>83</v>
      </c>
      <c r="C5" s="6" t="e">
        <f>Prihláška!#REF!</f>
        <v>#REF!</v>
      </c>
      <c r="D5" s="7" t="e">
        <f>Prihláška!#REF!</f>
        <v>#REF!</v>
      </c>
      <c r="E5" s="7" t="e">
        <f>Prihláška!#REF!</f>
        <v>#REF!</v>
      </c>
      <c r="F5" s="7" t="e">
        <f>Prihláška!#REF!</f>
        <v>#REF!</v>
      </c>
      <c r="G5" s="7" t="e">
        <f>Prihláška!#REF!</f>
        <v>#REF!</v>
      </c>
      <c r="H5" s="7" t="e">
        <f>Prihláška!#REF!</f>
        <v>#REF!</v>
      </c>
      <c r="I5" s="7" t="e">
        <f>Prihláška!#REF!</f>
        <v>#REF!</v>
      </c>
      <c r="J5" s="7" t="e">
        <f>Prihláška!#REF!</f>
        <v>#REF!</v>
      </c>
    </row>
    <row r="6" spans="1:10" x14ac:dyDescent="0.35">
      <c r="A6" t="e">
        <f>A5</f>
        <v>#REF!</v>
      </c>
      <c r="B6" t="s">
        <v>84</v>
      </c>
      <c r="C6" s="6" t="e">
        <f>Prihláška!#REF!</f>
        <v>#REF!</v>
      </c>
      <c r="D6" s="7" t="e">
        <f>Prihláška!#REF!</f>
        <v>#REF!</v>
      </c>
      <c r="E6" s="7" t="e">
        <f>Prihláška!#REF!</f>
        <v>#REF!</v>
      </c>
      <c r="F6" s="7" t="e">
        <f>Prihláška!#REF!</f>
        <v>#REF!</v>
      </c>
      <c r="G6" s="7" t="e">
        <f>Prihláška!#REF!</f>
        <v>#REF!</v>
      </c>
      <c r="H6" s="7" t="e">
        <f>Prihláška!#REF!</f>
        <v>#REF!</v>
      </c>
      <c r="I6" s="7" t="e">
        <f>Prihláška!#REF!</f>
        <v>#REF!</v>
      </c>
      <c r="J6" s="7" t="e">
        <f>Prihláška!#REF!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6"/>
  <sheetViews>
    <sheetView workbookViewId="0">
      <selection activeCell="C6" sqref="C6"/>
    </sheetView>
  </sheetViews>
  <sheetFormatPr defaultRowHeight="14.5" x14ac:dyDescent="0.35"/>
  <sheetData>
    <row r="1" spans="1:4" x14ac:dyDescent="0.35">
      <c r="A1" t="s">
        <v>77</v>
      </c>
      <c r="B1" t="s">
        <v>85</v>
      </c>
      <c r="C1" t="s">
        <v>86</v>
      </c>
      <c r="D1" t="s">
        <v>87</v>
      </c>
    </row>
    <row r="2" spans="1:4" x14ac:dyDescent="0.35">
      <c r="A2" t="e">
        <f>ubytko!A2</f>
        <v>#REF!</v>
      </c>
      <c r="B2" t="s">
        <v>72</v>
      </c>
      <c r="C2">
        <v>10</v>
      </c>
      <c r="D2" s="7" t="e">
        <f>Prihláška!#REF!</f>
        <v>#REF!</v>
      </c>
    </row>
    <row r="3" spans="1:4" x14ac:dyDescent="0.35">
      <c r="A3" t="e">
        <f>A2</f>
        <v>#REF!</v>
      </c>
      <c r="B3" t="s">
        <v>73</v>
      </c>
      <c r="C3">
        <v>13</v>
      </c>
      <c r="D3" s="7" t="e">
        <f>Prihláška!#REF!</f>
        <v>#REF!</v>
      </c>
    </row>
    <row r="4" spans="1:4" x14ac:dyDescent="0.35">
      <c r="A4" t="e">
        <f>A3</f>
        <v>#REF!</v>
      </c>
      <c r="B4" t="s">
        <v>74</v>
      </c>
      <c r="C4">
        <v>0</v>
      </c>
      <c r="D4" s="7" t="e">
        <f>Prihláška!#REF!</f>
        <v>#REF!</v>
      </c>
    </row>
    <row r="5" spans="1:4" x14ac:dyDescent="0.35">
      <c r="A5" t="e">
        <f>A4</f>
        <v>#REF!</v>
      </c>
      <c r="B5" t="s">
        <v>75</v>
      </c>
      <c r="C5">
        <v>3</v>
      </c>
      <c r="D5" s="7" t="e">
        <f>Prihláška!#REF!</f>
        <v>#REF!</v>
      </c>
    </row>
    <row r="6" spans="1:4" x14ac:dyDescent="0.35">
      <c r="A6" t="e">
        <f>A5</f>
        <v>#REF!</v>
      </c>
      <c r="B6" t="s">
        <v>76</v>
      </c>
      <c r="C6">
        <v>7</v>
      </c>
      <c r="D6" s="7" t="e">
        <f>Prihláška!#REF!</f>
        <v>#REF!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J51"/>
  <sheetViews>
    <sheetView workbookViewId="0">
      <selection activeCell="A2" sqref="A2"/>
    </sheetView>
  </sheetViews>
  <sheetFormatPr defaultRowHeight="14.5" x14ac:dyDescent="0.35"/>
  <cols>
    <col min="1" max="1" width="9.1796875"/>
  </cols>
  <sheetData>
    <row r="1" spans="1:10" x14ac:dyDescent="0.35">
      <c r="A1" t="s">
        <v>77</v>
      </c>
      <c r="B1" t="s">
        <v>38</v>
      </c>
      <c r="C1" t="s">
        <v>37</v>
      </c>
      <c r="D1" t="s">
        <v>39</v>
      </c>
      <c r="E1" t="s">
        <v>40</v>
      </c>
      <c r="F1" t="s">
        <v>41</v>
      </c>
      <c r="G1" t="s">
        <v>42</v>
      </c>
      <c r="H1" t="s">
        <v>15</v>
      </c>
      <c r="I1" t="s">
        <v>16</v>
      </c>
      <c r="J1" t="s">
        <v>17</v>
      </c>
    </row>
    <row r="2" spans="1:10" x14ac:dyDescent="0.35">
      <c r="A2" t="e">
        <f>ubytko!A2</f>
        <v>#REF!</v>
      </c>
      <c r="B2">
        <f>'Zoznam účastníkov 1-25'!B9</f>
        <v>0</v>
      </c>
      <c r="C2">
        <f>'Zoznam účastníkov 1-25'!C9</f>
        <v>0</v>
      </c>
      <c r="D2">
        <f>'Zoznam účastníkov 1-25'!D9</f>
        <v>0</v>
      </c>
      <c r="E2" t="e">
        <f>'Zoznam účastníkov 1-25'!#REF!</f>
        <v>#REF!</v>
      </c>
      <c r="F2">
        <f>'Zoznam účastníkov 1-25'!E9</f>
        <v>0</v>
      </c>
      <c r="G2" t="e">
        <f>'Zoznam účastníkov 1-25'!#REF!</f>
        <v>#REF!</v>
      </c>
      <c r="H2">
        <f>'Zoznam účastníkov 1-25'!F9</f>
        <v>0</v>
      </c>
      <c r="I2">
        <f>'Zoznam účastníkov 1-25'!G9</f>
        <v>0</v>
      </c>
      <c r="J2">
        <f>'Zoznam účastníkov 1-25'!H9</f>
        <v>0</v>
      </c>
    </row>
    <row r="3" spans="1:10" x14ac:dyDescent="0.35">
      <c r="A3" t="e">
        <f>A2</f>
        <v>#REF!</v>
      </c>
      <c r="B3">
        <f>'Zoznam účastníkov 1-25'!B10</f>
        <v>0</v>
      </c>
      <c r="C3">
        <f>'Zoznam účastníkov 1-25'!C10</f>
        <v>0</v>
      </c>
      <c r="D3">
        <f>'Zoznam účastníkov 1-25'!D10</f>
        <v>0</v>
      </c>
      <c r="E3" t="e">
        <f>'Zoznam účastníkov 1-25'!#REF!</f>
        <v>#REF!</v>
      </c>
      <c r="F3">
        <f>'Zoznam účastníkov 1-25'!E10</f>
        <v>0</v>
      </c>
      <c r="G3" t="e">
        <f>'Zoznam účastníkov 1-25'!#REF!</f>
        <v>#REF!</v>
      </c>
      <c r="H3">
        <f>'Zoznam účastníkov 1-25'!F10</f>
        <v>0</v>
      </c>
      <c r="I3">
        <f>'Zoznam účastníkov 1-25'!G10</f>
        <v>0</v>
      </c>
      <c r="J3">
        <f>'Zoznam účastníkov 1-25'!H10</f>
        <v>0</v>
      </c>
    </row>
    <row r="4" spans="1:10" x14ac:dyDescent="0.35">
      <c r="A4" t="e">
        <f>A3</f>
        <v>#REF!</v>
      </c>
      <c r="B4">
        <f>'Zoznam účastníkov 1-25'!B11</f>
        <v>0</v>
      </c>
      <c r="C4">
        <f>'Zoznam účastníkov 1-25'!C11</f>
        <v>0</v>
      </c>
      <c r="D4">
        <f>'Zoznam účastníkov 1-25'!D11</f>
        <v>0</v>
      </c>
      <c r="E4" t="e">
        <f>'Zoznam účastníkov 1-25'!#REF!</f>
        <v>#REF!</v>
      </c>
      <c r="F4">
        <f>'Zoznam účastníkov 1-25'!E11</f>
        <v>0</v>
      </c>
      <c r="G4" t="e">
        <f>'Zoznam účastníkov 1-25'!#REF!</f>
        <v>#REF!</v>
      </c>
      <c r="H4">
        <f>'Zoznam účastníkov 1-25'!F11</f>
        <v>0</v>
      </c>
      <c r="I4">
        <f>'Zoznam účastníkov 1-25'!G11</f>
        <v>0</v>
      </c>
      <c r="J4">
        <f>'Zoznam účastníkov 1-25'!H11</f>
        <v>0</v>
      </c>
    </row>
    <row r="5" spans="1:10" x14ac:dyDescent="0.35">
      <c r="A5" t="e">
        <f>A4</f>
        <v>#REF!</v>
      </c>
      <c r="B5">
        <f>'Zoznam účastníkov 1-25'!B12</f>
        <v>0</v>
      </c>
      <c r="C5">
        <f>'Zoznam účastníkov 1-25'!C12</f>
        <v>0</v>
      </c>
      <c r="D5">
        <f>'Zoznam účastníkov 1-25'!D12</f>
        <v>0</v>
      </c>
      <c r="E5" t="e">
        <f>'Zoznam účastníkov 1-25'!#REF!</f>
        <v>#REF!</v>
      </c>
      <c r="F5">
        <f>'Zoznam účastníkov 1-25'!E12</f>
        <v>0</v>
      </c>
      <c r="G5" t="e">
        <f>'Zoznam účastníkov 1-25'!#REF!</f>
        <v>#REF!</v>
      </c>
      <c r="H5">
        <f>'Zoznam účastníkov 1-25'!F12</f>
        <v>0</v>
      </c>
      <c r="I5">
        <f>'Zoznam účastníkov 1-25'!G12</f>
        <v>0</v>
      </c>
      <c r="J5">
        <f>'Zoznam účastníkov 1-25'!H12</f>
        <v>0</v>
      </c>
    </row>
    <row r="6" spans="1:10" x14ac:dyDescent="0.35">
      <c r="A6" t="e">
        <f>A5</f>
        <v>#REF!</v>
      </c>
      <c r="B6">
        <f>'Zoznam účastníkov 1-25'!B13</f>
        <v>0</v>
      </c>
      <c r="C6">
        <f>'Zoznam účastníkov 1-25'!C13</f>
        <v>0</v>
      </c>
      <c r="D6">
        <f>'Zoznam účastníkov 1-25'!D13</f>
        <v>0</v>
      </c>
      <c r="E6" t="e">
        <f>'Zoznam účastníkov 1-25'!#REF!</f>
        <v>#REF!</v>
      </c>
      <c r="F6">
        <f>'Zoznam účastníkov 1-25'!E13</f>
        <v>0</v>
      </c>
      <c r="G6" t="e">
        <f>'Zoznam účastníkov 1-25'!#REF!</f>
        <v>#REF!</v>
      </c>
      <c r="H6">
        <f>'Zoznam účastníkov 1-25'!F13</f>
        <v>0</v>
      </c>
      <c r="I6">
        <f>'Zoznam účastníkov 1-25'!G13</f>
        <v>0</v>
      </c>
      <c r="J6">
        <f>'Zoznam účastníkov 1-25'!H13</f>
        <v>0</v>
      </c>
    </row>
    <row r="7" spans="1:10" x14ac:dyDescent="0.35">
      <c r="A7" t="e">
        <f t="shared" ref="A7:A51" si="0">A6</f>
        <v>#REF!</v>
      </c>
      <c r="B7">
        <f>'Zoznam účastníkov 1-25'!B14</f>
        <v>0</v>
      </c>
      <c r="C7">
        <f>'Zoznam účastníkov 1-25'!C14</f>
        <v>0</v>
      </c>
      <c r="D7">
        <f>'Zoznam účastníkov 1-25'!D14</f>
        <v>0</v>
      </c>
      <c r="E7" t="e">
        <f>'Zoznam účastníkov 1-25'!#REF!</f>
        <v>#REF!</v>
      </c>
      <c r="F7">
        <f>'Zoznam účastníkov 1-25'!E14</f>
        <v>0</v>
      </c>
      <c r="G7" t="e">
        <f>'Zoznam účastníkov 1-25'!#REF!</f>
        <v>#REF!</v>
      </c>
      <c r="H7">
        <f>'Zoznam účastníkov 1-25'!F14</f>
        <v>0</v>
      </c>
      <c r="I7">
        <f>'Zoznam účastníkov 1-25'!G14</f>
        <v>0</v>
      </c>
      <c r="J7">
        <f>'Zoznam účastníkov 1-25'!H14</f>
        <v>0</v>
      </c>
    </row>
    <row r="8" spans="1:10" x14ac:dyDescent="0.35">
      <c r="A8" t="e">
        <f t="shared" si="0"/>
        <v>#REF!</v>
      </c>
      <c r="B8">
        <f>'Zoznam účastníkov 1-25'!B15</f>
        <v>0</v>
      </c>
      <c r="C8">
        <f>'Zoznam účastníkov 1-25'!C15</f>
        <v>0</v>
      </c>
      <c r="D8">
        <f>'Zoznam účastníkov 1-25'!D15</f>
        <v>0</v>
      </c>
      <c r="E8" t="e">
        <f>'Zoznam účastníkov 1-25'!#REF!</f>
        <v>#REF!</v>
      </c>
      <c r="F8">
        <f>'Zoznam účastníkov 1-25'!E15</f>
        <v>0</v>
      </c>
      <c r="G8" t="e">
        <f>'Zoznam účastníkov 1-25'!#REF!</f>
        <v>#REF!</v>
      </c>
      <c r="H8">
        <f>'Zoznam účastníkov 1-25'!F15</f>
        <v>0</v>
      </c>
      <c r="I8">
        <f>'Zoznam účastníkov 1-25'!G15</f>
        <v>0</v>
      </c>
      <c r="J8">
        <f>'Zoznam účastníkov 1-25'!H15</f>
        <v>0</v>
      </c>
    </row>
    <row r="9" spans="1:10" x14ac:dyDescent="0.35">
      <c r="A9" t="e">
        <f t="shared" si="0"/>
        <v>#REF!</v>
      </c>
      <c r="B9">
        <f>'Zoznam účastníkov 1-25'!B16</f>
        <v>0</v>
      </c>
      <c r="C9">
        <f>'Zoznam účastníkov 1-25'!C16</f>
        <v>0</v>
      </c>
      <c r="D9">
        <f>'Zoznam účastníkov 1-25'!D16</f>
        <v>0</v>
      </c>
      <c r="E9" t="e">
        <f>'Zoznam účastníkov 1-25'!#REF!</f>
        <v>#REF!</v>
      </c>
      <c r="F9">
        <f>'Zoznam účastníkov 1-25'!E16</f>
        <v>0</v>
      </c>
      <c r="G9" t="e">
        <f>'Zoznam účastníkov 1-25'!#REF!</f>
        <v>#REF!</v>
      </c>
      <c r="H9">
        <f>'Zoznam účastníkov 1-25'!F16</f>
        <v>0</v>
      </c>
      <c r="I9">
        <f>'Zoznam účastníkov 1-25'!G16</f>
        <v>0</v>
      </c>
      <c r="J9">
        <f>'Zoznam účastníkov 1-25'!H16</f>
        <v>0</v>
      </c>
    </row>
    <row r="10" spans="1:10" x14ac:dyDescent="0.35">
      <c r="A10" t="e">
        <f t="shared" si="0"/>
        <v>#REF!</v>
      </c>
      <c r="B10">
        <f>'Zoznam účastníkov 1-25'!B17</f>
        <v>0</v>
      </c>
      <c r="C10">
        <f>'Zoznam účastníkov 1-25'!C17</f>
        <v>0</v>
      </c>
      <c r="D10">
        <f>'Zoznam účastníkov 1-25'!D17</f>
        <v>0</v>
      </c>
      <c r="E10" t="e">
        <f>'Zoznam účastníkov 1-25'!#REF!</f>
        <v>#REF!</v>
      </c>
      <c r="F10">
        <f>'Zoznam účastníkov 1-25'!E17</f>
        <v>0</v>
      </c>
      <c r="G10" t="e">
        <f>'Zoznam účastníkov 1-25'!#REF!</f>
        <v>#REF!</v>
      </c>
      <c r="H10">
        <f>'Zoznam účastníkov 1-25'!F17</f>
        <v>0</v>
      </c>
      <c r="I10">
        <f>'Zoznam účastníkov 1-25'!G17</f>
        <v>0</v>
      </c>
      <c r="J10">
        <f>'Zoznam účastníkov 1-25'!H17</f>
        <v>0</v>
      </c>
    </row>
    <row r="11" spans="1:10" x14ac:dyDescent="0.35">
      <c r="A11" t="e">
        <f t="shared" si="0"/>
        <v>#REF!</v>
      </c>
      <c r="B11">
        <f>'Zoznam účastníkov 1-25'!B18</f>
        <v>0</v>
      </c>
      <c r="C11">
        <f>'Zoznam účastníkov 1-25'!C18</f>
        <v>0</v>
      </c>
      <c r="D11">
        <f>'Zoznam účastníkov 1-25'!D18</f>
        <v>0</v>
      </c>
      <c r="E11" t="e">
        <f>'Zoznam účastníkov 1-25'!#REF!</f>
        <v>#REF!</v>
      </c>
      <c r="F11">
        <f>'Zoznam účastníkov 1-25'!E18</f>
        <v>0</v>
      </c>
      <c r="G11" t="e">
        <f>'Zoznam účastníkov 1-25'!#REF!</f>
        <v>#REF!</v>
      </c>
      <c r="H11">
        <f>'Zoznam účastníkov 1-25'!F18</f>
        <v>0</v>
      </c>
      <c r="I11">
        <f>'Zoznam účastníkov 1-25'!G18</f>
        <v>0</v>
      </c>
      <c r="J11">
        <f>'Zoznam účastníkov 1-25'!H18</f>
        <v>0</v>
      </c>
    </row>
    <row r="12" spans="1:10" x14ac:dyDescent="0.35">
      <c r="A12" t="e">
        <f t="shared" si="0"/>
        <v>#REF!</v>
      </c>
      <c r="B12">
        <f>'Zoznam účastníkov 1-25'!B19</f>
        <v>0</v>
      </c>
      <c r="C12">
        <f>'Zoznam účastníkov 1-25'!C19</f>
        <v>0</v>
      </c>
      <c r="D12">
        <f>'Zoznam účastníkov 1-25'!D19</f>
        <v>0</v>
      </c>
      <c r="E12" t="e">
        <f>'Zoznam účastníkov 1-25'!#REF!</f>
        <v>#REF!</v>
      </c>
      <c r="F12">
        <f>'Zoznam účastníkov 1-25'!E19</f>
        <v>0</v>
      </c>
      <c r="G12" t="e">
        <f>'Zoznam účastníkov 1-25'!#REF!</f>
        <v>#REF!</v>
      </c>
      <c r="H12">
        <f>'Zoznam účastníkov 1-25'!F19</f>
        <v>0</v>
      </c>
      <c r="I12">
        <f>'Zoznam účastníkov 1-25'!G19</f>
        <v>0</v>
      </c>
      <c r="J12">
        <f>'Zoznam účastníkov 1-25'!H19</f>
        <v>0</v>
      </c>
    </row>
    <row r="13" spans="1:10" x14ac:dyDescent="0.35">
      <c r="A13" t="e">
        <f t="shared" si="0"/>
        <v>#REF!</v>
      </c>
      <c r="B13">
        <f>'Zoznam účastníkov 1-25'!B20</f>
        <v>0</v>
      </c>
      <c r="C13">
        <f>'Zoznam účastníkov 1-25'!C20</f>
        <v>0</v>
      </c>
      <c r="D13">
        <f>'Zoznam účastníkov 1-25'!D20</f>
        <v>0</v>
      </c>
      <c r="E13" t="e">
        <f>'Zoznam účastníkov 1-25'!#REF!</f>
        <v>#REF!</v>
      </c>
      <c r="F13">
        <f>'Zoznam účastníkov 1-25'!E20</f>
        <v>0</v>
      </c>
      <c r="G13" t="e">
        <f>'Zoznam účastníkov 1-25'!#REF!</f>
        <v>#REF!</v>
      </c>
      <c r="H13">
        <f>'Zoznam účastníkov 1-25'!F20</f>
        <v>0</v>
      </c>
      <c r="I13">
        <f>'Zoznam účastníkov 1-25'!G20</f>
        <v>0</v>
      </c>
      <c r="J13">
        <f>'Zoznam účastníkov 1-25'!H20</f>
        <v>0</v>
      </c>
    </row>
    <row r="14" spans="1:10" x14ac:dyDescent="0.35">
      <c r="A14" t="e">
        <f t="shared" si="0"/>
        <v>#REF!</v>
      </c>
      <c r="B14">
        <f>'Zoznam účastníkov 1-25'!B21</f>
        <v>0</v>
      </c>
      <c r="C14">
        <f>'Zoznam účastníkov 1-25'!C21</f>
        <v>0</v>
      </c>
      <c r="D14">
        <f>'Zoznam účastníkov 1-25'!D21</f>
        <v>0</v>
      </c>
      <c r="E14" t="e">
        <f>'Zoznam účastníkov 1-25'!#REF!</f>
        <v>#REF!</v>
      </c>
      <c r="F14">
        <f>'Zoznam účastníkov 1-25'!E21</f>
        <v>0</v>
      </c>
      <c r="G14" t="e">
        <f>'Zoznam účastníkov 1-25'!#REF!</f>
        <v>#REF!</v>
      </c>
      <c r="H14">
        <f>'Zoznam účastníkov 1-25'!F21</f>
        <v>0</v>
      </c>
      <c r="I14">
        <f>'Zoznam účastníkov 1-25'!G21</f>
        <v>0</v>
      </c>
      <c r="J14">
        <f>'Zoznam účastníkov 1-25'!H21</f>
        <v>0</v>
      </c>
    </row>
    <row r="15" spans="1:10" x14ac:dyDescent="0.35">
      <c r="A15" t="e">
        <f t="shared" si="0"/>
        <v>#REF!</v>
      </c>
      <c r="B15">
        <f>'Zoznam účastníkov 1-25'!B22</f>
        <v>0</v>
      </c>
      <c r="C15">
        <f>'Zoznam účastníkov 1-25'!C22</f>
        <v>0</v>
      </c>
      <c r="D15">
        <f>'Zoznam účastníkov 1-25'!D22</f>
        <v>0</v>
      </c>
      <c r="E15" t="e">
        <f>'Zoznam účastníkov 1-25'!#REF!</f>
        <v>#REF!</v>
      </c>
      <c r="F15">
        <f>'Zoznam účastníkov 1-25'!E22</f>
        <v>0</v>
      </c>
      <c r="G15" t="e">
        <f>'Zoznam účastníkov 1-25'!#REF!</f>
        <v>#REF!</v>
      </c>
      <c r="H15">
        <f>'Zoznam účastníkov 1-25'!F22</f>
        <v>0</v>
      </c>
      <c r="I15">
        <f>'Zoznam účastníkov 1-25'!G22</f>
        <v>0</v>
      </c>
      <c r="J15">
        <f>'Zoznam účastníkov 1-25'!H22</f>
        <v>0</v>
      </c>
    </row>
    <row r="16" spans="1:10" x14ac:dyDescent="0.35">
      <c r="A16" t="e">
        <f t="shared" si="0"/>
        <v>#REF!</v>
      </c>
      <c r="B16">
        <f>'Zoznam účastníkov 1-25'!B23</f>
        <v>0</v>
      </c>
      <c r="C16">
        <f>'Zoznam účastníkov 1-25'!C23</f>
        <v>0</v>
      </c>
      <c r="D16">
        <f>'Zoznam účastníkov 1-25'!D23</f>
        <v>0</v>
      </c>
      <c r="E16" t="e">
        <f>'Zoznam účastníkov 1-25'!#REF!</f>
        <v>#REF!</v>
      </c>
      <c r="F16">
        <f>'Zoznam účastníkov 1-25'!E23</f>
        <v>0</v>
      </c>
      <c r="G16" t="e">
        <f>'Zoznam účastníkov 1-25'!#REF!</f>
        <v>#REF!</v>
      </c>
      <c r="H16">
        <f>'Zoznam účastníkov 1-25'!F23</f>
        <v>0</v>
      </c>
      <c r="I16">
        <f>'Zoznam účastníkov 1-25'!G23</f>
        <v>0</v>
      </c>
      <c r="J16">
        <f>'Zoznam účastníkov 1-25'!H23</f>
        <v>0</v>
      </c>
    </row>
    <row r="17" spans="1:10" x14ac:dyDescent="0.35">
      <c r="A17" t="e">
        <f t="shared" si="0"/>
        <v>#REF!</v>
      </c>
      <c r="B17">
        <f>'Zoznam účastníkov 1-25'!B24</f>
        <v>0</v>
      </c>
      <c r="C17">
        <f>'Zoznam účastníkov 1-25'!C24</f>
        <v>0</v>
      </c>
      <c r="D17">
        <f>'Zoznam účastníkov 1-25'!D24</f>
        <v>0</v>
      </c>
      <c r="E17" t="e">
        <f>'Zoznam účastníkov 1-25'!#REF!</f>
        <v>#REF!</v>
      </c>
      <c r="F17">
        <f>'Zoznam účastníkov 1-25'!E24</f>
        <v>0</v>
      </c>
      <c r="G17" t="e">
        <f>'Zoznam účastníkov 1-25'!#REF!</f>
        <v>#REF!</v>
      </c>
      <c r="H17">
        <f>'Zoznam účastníkov 1-25'!F24</f>
        <v>0</v>
      </c>
      <c r="I17">
        <f>'Zoznam účastníkov 1-25'!G24</f>
        <v>0</v>
      </c>
      <c r="J17">
        <f>'Zoznam účastníkov 1-25'!H24</f>
        <v>0</v>
      </c>
    </row>
    <row r="18" spans="1:10" x14ac:dyDescent="0.35">
      <c r="A18" t="e">
        <f t="shared" si="0"/>
        <v>#REF!</v>
      </c>
      <c r="B18">
        <f>'Zoznam účastníkov 1-25'!B25</f>
        <v>0</v>
      </c>
      <c r="C18">
        <f>'Zoznam účastníkov 1-25'!C25</f>
        <v>0</v>
      </c>
      <c r="D18">
        <f>'Zoznam účastníkov 1-25'!D25</f>
        <v>0</v>
      </c>
      <c r="E18" t="e">
        <f>'Zoznam účastníkov 1-25'!#REF!</f>
        <v>#REF!</v>
      </c>
      <c r="F18">
        <f>'Zoznam účastníkov 1-25'!E25</f>
        <v>0</v>
      </c>
      <c r="G18" t="e">
        <f>'Zoznam účastníkov 1-25'!#REF!</f>
        <v>#REF!</v>
      </c>
      <c r="H18">
        <f>'Zoznam účastníkov 1-25'!F25</f>
        <v>0</v>
      </c>
      <c r="I18">
        <f>'Zoznam účastníkov 1-25'!G25</f>
        <v>0</v>
      </c>
      <c r="J18">
        <f>'Zoznam účastníkov 1-25'!H25</f>
        <v>0</v>
      </c>
    </row>
    <row r="19" spans="1:10" x14ac:dyDescent="0.35">
      <c r="A19" t="e">
        <f t="shared" si="0"/>
        <v>#REF!</v>
      </c>
      <c r="B19">
        <f>'Zoznam účastníkov 1-25'!B32</f>
        <v>0</v>
      </c>
      <c r="C19">
        <f>'Zoznam účastníkov 1-25'!C32</f>
        <v>0</v>
      </c>
      <c r="D19">
        <f>'Zoznam účastníkov 1-25'!D32</f>
        <v>0</v>
      </c>
      <c r="E19" t="e">
        <f>'Zoznam účastníkov 1-25'!#REF!</f>
        <v>#REF!</v>
      </c>
      <c r="F19">
        <f>'Zoznam účastníkov 1-25'!E32</f>
        <v>0</v>
      </c>
      <c r="G19" t="e">
        <f>'Zoznam účastníkov 1-25'!#REF!</f>
        <v>#REF!</v>
      </c>
      <c r="H19">
        <f>'Zoznam účastníkov 1-25'!F32</f>
        <v>0</v>
      </c>
      <c r="I19">
        <f>'Zoznam účastníkov 1-25'!G32</f>
        <v>0</v>
      </c>
      <c r="J19">
        <f>'Zoznam účastníkov 1-25'!H32</f>
        <v>0</v>
      </c>
    </row>
    <row r="20" spans="1:10" x14ac:dyDescent="0.35">
      <c r="A20" t="e">
        <f t="shared" si="0"/>
        <v>#REF!</v>
      </c>
      <c r="B20" t="e">
        <f>'Zoznam účastníkov 1-25'!#REF!</f>
        <v>#REF!</v>
      </c>
      <c r="C20" t="e">
        <f>'Zoznam účastníkov 1-25'!#REF!</f>
        <v>#REF!</v>
      </c>
      <c r="D20" t="e">
        <f>'Zoznam účastníkov 1-25'!#REF!</f>
        <v>#REF!</v>
      </c>
      <c r="E20" t="e">
        <f>'Zoznam účastníkov 1-25'!#REF!</f>
        <v>#REF!</v>
      </c>
      <c r="F20" t="e">
        <f>'Zoznam účastníkov 1-25'!#REF!</f>
        <v>#REF!</v>
      </c>
      <c r="G20" t="e">
        <f>'Zoznam účastníkov 1-25'!#REF!</f>
        <v>#REF!</v>
      </c>
      <c r="H20" t="e">
        <f>'Zoznam účastníkov 1-25'!#REF!</f>
        <v>#REF!</v>
      </c>
      <c r="I20" t="e">
        <f>'Zoznam účastníkov 1-25'!#REF!</f>
        <v>#REF!</v>
      </c>
      <c r="J20" t="e">
        <f>'Zoznam účastníkov 1-25'!#REF!</f>
        <v>#REF!</v>
      </c>
    </row>
    <row r="21" spans="1:10" x14ac:dyDescent="0.35">
      <c r="A21" t="e">
        <f t="shared" si="0"/>
        <v>#REF!</v>
      </c>
      <c r="B21" t="e">
        <f>'Zoznam účastníkov 1-25'!#REF!</f>
        <v>#REF!</v>
      </c>
      <c r="C21" t="e">
        <f>'Zoznam účastníkov 1-25'!#REF!</f>
        <v>#REF!</v>
      </c>
      <c r="D21" t="e">
        <f>'Zoznam účastníkov 1-25'!#REF!</f>
        <v>#REF!</v>
      </c>
      <c r="E21" t="e">
        <f>'Zoznam účastníkov 1-25'!#REF!</f>
        <v>#REF!</v>
      </c>
      <c r="F21" t="e">
        <f>'Zoznam účastníkov 1-25'!#REF!</f>
        <v>#REF!</v>
      </c>
      <c r="G21" t="e">
        <f>'Zoznam účastníkov 1-25'!#REF!</f>
        <v>#REF!</v>
      </c>
      <c r="H21" t="e">
        <f>'Zoznam účastníkov 1-25'!#REF!</f>
        <v>#REF!</v>
      </c>
      <c r="I21" t="e">
        <f>'Zoznam účastníkov 1-25'!#REF!</f>
        <v>#REF!</v>
      </c>
      <c r="J21" t="e">
        <f>'Zoznam účastníkov 1-25'!#REF!</f>
        <v>#REF!</v>
      </c>
    </row>
    <row r="22" spans="1:10" x14ac:dyDescent="0.35">
      <c r="A22" t="e">
        <f t="shared" si="0"/>
        <v>#REF!</v>
      </c>
      <c r="B22" t="e">
        <f>'Zoznam účastníkov 1-25'!#REF!</f>
        <v>#REF!</v>
      </c>
      <c r="C22" t="e">
        <f>'Zoznam účastníkov 1-25'!#REF!</f>
        <v>#REF!</v>
      </c>
      <c r="D22" t="e">
        <f>'Zoznam účastníkov 1-25'!#REF!</f>
        <v>#REF!</v>
      </c>
      <c r="E22" t="e">
        <f>'Zoznam účastníkov 1-25'!#REF!</f>
        <v>#REF!</v>
      </c>
      <c r="F22" t="e">
        <f>'Zoznam účastníkov 1-25'!#REF!</f>
        <v>#REF!</v>
      </c>
      <c r="G22" t="e">
        <f>'Zoznam účastníkov 1-25'!#REF!</f>
        <v>#REF!</v>
      </c>
      <c r="H22" t="e">
        <f>'Zoznam účastníkov 1-25'!#REF!</f>
        <v>#REF!</v>
      </c>
      <c r="I22" t="e">
        <f>'Zoznam účastníkov 1-25'!#REF!</f>
        <v>#REF!</v>
      </c>
      <c r="J22" t="e">
        <f>'Zoznam účastníkov 1-25'!#REF!</f>
        <v>#REF!</v>
      </c>
    </row>
    <row r="23" spans="1:10" x14ac:dyDescent="0.35">
      <c r="A23" t="e">
        <f t="shared" si="0"/>
        <v>#REF!</v>
      </c>
      <c r="B23" t="e">
        <f>'Zoznam účastníkov 1-25'!#REF!</f>
        <v>#REF!</v>
      </c>
      <c r="C23" t="e">
        <f>'Zoznam účastníkov 1-25'!#REF!</f>
        <v>#REF!</v>
      </c>
      <c r="D23" t="e">
        <f>'Zoznam účastníkov 1-25'!#REF!</f>
        <v>#REF!</v>
      </c>
      <c r="E23" t="e">
        <f>'Zoznam účastníkov 1-25'!#REF!</f>
        <v>#REF!</v>
      </c>
      <c r="F23" t="e">
        <f>'Zoznam účastníkov 1-25'!#REF!</f>
        <v>#REF!</v>
      </c>
      <c r="G23" t="e">
        <f>'Zoznam účastníkov 1-25'!#REF!</f>
        <v>#REF!</v>
      </c>
      <c r="H23" t="e">
        <f>'Zoznam účastníkov 1-25'!#REF!</f>
        <v>#REF!</v>
      </c>
      <c r="I23" t="e">
        <f>'Zoznam účastníkov 1-25'!#REF!</f>
        <v>#REF!</v>
      </c>
      <c r="J23" t="e">
        <f>'Zoznam účastníkov 1-25'!#REF!</f>
        <v>#REF!</v>
      </c>
    </row>
    <row r="24" spans="1:10" x14ac:dyDescent="0.35">
      <c r="A24" t="e">
        <f t="shared" si="0"/>
        <v>#REF!</v>
      </c>
      <c r="B24" t="e">
        <f>'Zoznam účastníkov 1-25'!#REF!</f>
        <v>#REF!</v>
      </c>
      <c r="C24" t="e">
        <f>'Zoznam účastníkov 1-25'!#REF!</f>
        <v>#REF!</v>
      </c>
      <c r="D24" t="e">
        <f>'Zoznam účastníkov 1-25'!#REF!</f>
        <v>#REF!</v>
      </c>
      <c r="E24" t="e">
        <f>'Zoznam účastníkov 1-25'!#REF!</f>
        <v>#REF!</v>
      </c>
      <c r="F24" t="e">
        <f>'Zoznam účastníkov 1-25'!#REF!</f>
        <v>#REF!</v>
      </c>
      <c r="G24" t="e">
        <f>'Zoznam účastníkov 1-25'!#REF!</f>
        <v>#REF!</v>
      </c>
      <c r="H24" t="e">
        <f>'Zoznam účastníkov 1-25'!#REF!</f>
        <v>#REF!</v>
      </c>
      <c r="I24" t="e">
        <f>'Zoznam účastníkov 1-25'!#REF!</f>
        <v>#REF!</v>
      </c>
      <c r="J24" t="e">
        <f>'Zoznam účastníkov 1-25'!#REF!</f>
        <v>#REF!</v>
      </c>
    </row>
    <row r="25" spans="1:10" x14ac:dyDescent="0.35">
      <c r="A25" t="e">
        <f t="shared" si="0"/>
        <v>#REF!</v>
      </c>
      <c r="B25" t="e">
        <f>'Zoznam účastníkov 1-25'!#REF!</f>
        <v>#REF!</v>
      </c>
      <c r="C25" t="e">
        <f>'Zoznam účastníkov 1-25'!#REF!</f>
        <v>#REF!</v>
      </c>
      <c r="D25" t="e">
        <f>'Zoznam účastníkov 1-25'!#REF!</f>
        <v>#REF!</v>
      </c>
      <c r="E25" t="e">
        <f>'Zoznam účastníkov 1-25'!#REF!</f>
        <v>#REF!</v>
      </c>
      <c r="F25" t="e">
        <f>'Zoznam účastníkov 1-25'!#REF!</f>
        <v>#REF!</v>
      </c>
      <c r="G25" t="e">
        <f>'Zoznam účastníkov 1-25'!#REF!</f>
        <v>#REF!</v>
      </c>
      <c r="H25" t="e">
        <f>'Zoznam účastníkov 1-25'!#REF!</f>
        <v>#REF!</v>
      </c>
      <c r="I25" t="e">
        <f>'Zoznam účastníkov 1-25'!#REF!</f>
        <v>#REF!</v>
      </c>
      <c r="J25" t="e">
        <f>'Zoznam účastníkov 1-25'!#REF!</f>
        <v>#REF!</v>
      </c>
    </row>
    <row r="26" spans="1:10" x14ac:dyDescent="0.35">
      <c r="A26" t="e">
        <f t="shared" si="0"/>
        <v>#REF!</v>
      </c>
      <c r="B26">
        <f>'Zoznam účastníkov 1-25'!B33</f>
        <v>0</v>
      </c>
      <c r="C26">
        <f>'Zoznam účastníkov 1-25'!C33</f>
        <v>0</v>
      </c>
      <c r="D26">
        <f>'Zoznam účastníkov 1-25'!D33</f>
        <v>0</v>
      </c>
      <c r="E26" t="e">
        <f>'Zoznam účastníkov 1-25'!#REF!</f>
        <v>#REF!</v>
      </c>
      <c r="F26">
        <f>'Zoznam účastníkov 1-25'!E33</f>
        <v>0</v>
      </c>
      <c r="G26" t="e">
        <f>'Zoznam účastníkov 1-25'!#REF!</f>
        <v>#REF!</v>
      </c>
      <c r="H26">
        <f>'Zoznam účastníkov 1-25'!F33</f>
        <v>0</v>
      </c>
      <c r="I26">
        <f>'Zoznam účastníkov 1-25'!G33</f>
        <v>0</v>
      </c>
      <c r="J26">
        <f>'Zoznam účastníkov 1-25'!H33</f>
        <v>0</v>
      </c>
    </row>
    <row r="27" spans="1:10" x14ac:dyDescent="0.35">
      <c r="A27" t="e">
        <f t="shared" si="0"/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</row>
    <row r="28" spans="1:10" x14ac:dyDescent="0.35">
      <c r="A28" t="e">
        <f t="shared" si="0"/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</row>
    <row r="29" spans="1:10" x14ac:dyDescent="0.35">
      <c r="A29" t="e">
        <f t="shared" si="0"/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</row>
    <row r="30" spans="1:10" x14ac:dyDescent="0.35">
      <c r="A30" t="e">
        <f t="shared" si="0"/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</row>
    <row r="31" spans="1:10" x14ac:dyDescent="0.35">
      <c r="A31" t="e">
        <f t="shared" si="0"/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</row>
    <row r="32" spans="1:10" x14ac:dyDescent="0.35">
      <c r="A32" t="e">
        <f t="shared" si="0"/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J32" t="e">
        <f>#REF!</f>
        <v>#REF!</v>
      </c>
    </row>
    <row r="33" spans="1:10" x14ac:dyDescent="0.35">
      <c r="A33" t="e">
        <f t="shared" si="0"/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J33" t="e">
        <f>#REF!</f>
        <v>#REF!</v>
      </c>
    </row>
    <row r="34" spans="1:10" x14ac:dyDescent="0.35">
      <c r="A34" t="e">
        <f t="shared" si="0"/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t="e">
        <f>#REF!</f>
        <v>#REF!</v>
      </c>
      <c r="J34" t="e">
        <f>#REF!</f>
        <v>#REF!</v>
      </c>
    </row>
    <row r="35" spans="1:10" x14ac:dyDescent="0.35">
      <c r="A35" t="e">
        <f t="shared" si="0"/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t="e">
        <f>#REF!</f>
        <v>#REF!</v>
      </c>
      <c r="J35" t="e">
        <f>#REF!</f>
        <v>#REF!</v>
      </c>
    </row>
    <row r="36" spans="1:10" x14ac:dyDescent="0.35">
      <c r="A36" t="e">
        <f t="shared" si="0"/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t="e">
        <f>#REF!</f>
        <v>#REF!</v>
      </c>
      <c r="J36" t="e">
        <f>#REF!</f>
        <v>#REF!</v>
      </c>
    </row>
    <row r="37" spans="1:10" x14ac:dyDescent="0.35">
      <c r="A37" t="e">
        <f t="shared" si="0"/>
        <v>#REF!</v>
      </c>
      <c r="B37" t="e">
        <f>#REF!</f>
        <v>#REF!</v>
      </c>
      <c r="C37" t="e">
        <f>#REF!</f>
        <v>#REF!</v>
      </c>
      <c r="D37" t="e">
        <f>#REF!</f>
        <v>#REF!</v>
      </c>
      <c r="E37" t="e">
        <f>#REF!</f>
        <v>#REF!</v>
      </c>
      <c r="F37" t="e">
        <f>#REF!</f>
        <v>#REF!</v>
      </c>
      <c r="G37" t="e">
        <f>#REF!</f>
        <v>#REF!</v>
      </c>
      <c r="H37" t="e">
        <f>#REF!</f>
        <v>#REF!</v>
      </c>
      <c r="I37" t="e">
        <f>#REF!</f>
        <v>#REF!</v>
      </c>
      <c r="J37" t="e">
        <f>#REF!</f>
        <v>#REF!</v>
      </c>
    </row>
    <row r="38" spans="1:10" x14ac:dyDescent="0.35">
      <c r="A38" t="e">
        <f t="shared" si="0"/>
        <v>#REF!</v>
      </c>
      <c r="B38" t="e">
        <f>#REF!</f>
        <v>#REF!</v>
      </c>
      <c r="C38" t="e">
        <f>#REF!</f>
        <v>#REF!</v>
      </c>
      <c r="D38" t="e">
        <f>#REF!</f>
        <v>#REF!</v>
      </c>
      <c r="E38" t="e">
        <f>#REF!</f>
        <v>#REF!</v>
      </c>
      <c r="F38" t="e">
        <f>#REF!</f>
        <v>#REF!</v>
      </c>
      <c r="G38" t="e">
        <f>#REF!</f>
        <v>#REF!</v>
      </c>
      <c r="H38" t="e">
        <f>#REF!</f>
        <v>#REF!</v>
      </c>
      <c r="I38" t="e">
        <f>#REF!</f>
        <v>#REF!</v>
      </c>
      <c r="J38" t="e">
        <f>#REF!</f>
        <v>#REF!</v>
      </c>
    </row>
    <row r="39" spans="1:10" x14ac:dyDescent="0.35">
      <c r="A39" t="e">
        <f t="shared" si="0"/>
        <v>#REF!</v>
      </c>
      <c r="B39" t="e">
        <f>#REF!</f>
        <v>#REF!</v>
      </c>
      <c r="C39" t="e">
        <f>#REF!</f>
        <v>#REF!</v>
      </c>
      <c r="D39" t="e">
        <f>#REF!</f>
        <v>#REF!</v>
      </c>
      <c r="E39" t="e">
        <f>#REF!</f>
        <v>#REF!</v>
      </c>
      <c r="F39" t="e">
        <f>#REF!</f>
        <v>#REF!</v>
      </c>
      <c r="G39" t="e">
        <f>#REF!</f>
        <v>#REF!</v>
      </c>
      <c r="H39" t="e">
        <f>#REF!</f>
        <v>#REF!</v>
      </c>
      <c r="I39" t="e">
        <f>#REF!</f>
        <v>#REF!</v>
      </c>
      <c r="J39" t="e">
        <f>#REF!</f>
        <v>#REF!</v>
      </c>
    </row>
    <row r="40" spans="1:10" x14ac:dyDescent="0.35">
      <c r="A40" t="e">
        <f t="shared" si="0"/>
        <v>#REF!</v>
      </c>
      <c r="B40" t="e">
        <f>#REF!</f>
        <v>#REF!</v>
      </c>
      <c r="C40" t="e">
        <f>#REF!</f>
        <v>#REF!</v>
      </c>
      <c r="D40" t="e">
        <f>#REF!</f>
        <v>#REF!</v>
      </c>
      <c r="E40" t="e">
        <f>#REF!</f>
        <v>#REF!</v>
      </c>
      <c r="F40" t="e">
        <f>#REF!</f>
        <v>#REF!</v>
      </c>
      <c r="G40" t="e">
        <f>#REF!</f>
        <v>#REF!</v>
      </c>
      <c r="H40" t="e">
        <f>#REF!</f>
        <v>#REF!</v>
      </c>
      <c r="I40" t="e">
        <f>#REF!</f>
        <v>#REF!</v>
      </c>
      <c r="J40" t="e">
        <f>#REF!</f>
        <v>#REF!</v>
      </c>
    </row>
    <row r="41" spans="1:10" x14ac:dyDescent="0.35">
      <c r="A41" t="e">
        <f t="shared" si="0"/>
        <v>#REF!</v>
      </c>
      <c r="B41" t="e">
        <f>#REF!</f>
        <v>#REF!</v>
      </c>
      <c r="C41" t="e">
        <f>#REF!</f>
        <v>#REF!</v>
      </c>
      <c r="D41" t="e">
        <f>#REF!</f>
        <v>#REF!</v>
      </c>
      <c r="E41" t="e">
        <f>#REF!</f>
        <v>#REF!</v>
      </c>
      <c r="F41" t="e">
        <f>#REF!</f>
        <v>#REF!</v>
      </c>
      <c r="G41" t="e">
        <f>#REF!</f>
        <v>#REF!</v>
      </c>
      <c r="H41" t="e">
        <f>#REF!</f>
        <v>#REF!</v>
      </c>
      <c r="I41" t="e">
        <f>#REF!</f>
        <v>#REF!</v>
      </c>
      <c r="J41" t="e">
        <f>#REF!</f>
        <v>#REF!</v>
      </c>
    </row>
    <row r="42" spans="1:10" x14ac:dyDescent="0.35">
      <c r="A42" t="e">
        <f t="shared" si="0"/>
        <v>#REF!</v>
      </c>
      <c r="B42" t="e">
        <f>#REF!</f>
        <v>#REF!</v>
      </c>
      <c r="C42" t="e">
        <f>#REF!</f>
        <v>#REF!</v>
      </c>
      <c r="D42" t="e">
        <f>#REF!</f>
        <v>#REF!</v>
      </c>
      <c r="E42" t="e">
        <f>#REF!</f>
        <v>#REF!</v>
      </c>
      <c r="F42" t="e">
        <f>#REF!</f>
        <v>#REF!</v>
      </c>
      <c r="G42" t="e">
        <f>#REF!</f>
        <v>#REF!</v>
      </c>
      <c r="H42" t="e">
        <f>#REF!</f>
        <v>#REF!</v>
      </c>
      <c r="I42" t="e">
        <f>#REF!</f>
        <v>#REF!</v>
      </c>
      <c r="J42" t="e">
        <f>#REF!</f>
        <v>#REF!</v>
      </c>
    </row>
    <row r="43" spans="1:10" x14ac:dyDescent="0.35">
      <c r="A43" t="e">
        <f t="shared" si="0"/>
        <v>#REF!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t="e">
        <f>#REF!</f>
        <v>#REF!</v>
      </c>
      <c r="H43" t="e">
        <f>#REF!</f>
        <v>#REF!</v>
      </c>
      <c r="I43" t="e">
        <f>#REF!</f>
        <v>#REF!</v>
      </c>
      <c r="J43" t="e">
        <f>#REF!</f>
        <v>#REF!</v>
      </c>
    </row>
    <row r="44" spans="1:10" x14ac:dyDescent="0.35">
      <c r="A44" t="e">
        <f t="shared" si="0"/>
        <v>#REF!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t="e">
        <f>#REF!</f>
        <v>#REF!</v>
      </c>
      <c r="H44" t="e">
        <f>#REF!</f>
        <v>#REF!</v>
      </c>
      <c r="I44" t="e">
        <f>#REF!</f>
        <v>#REF!</v>
      </c>
      <c r="J44" t="e">
        <f>#REF!</f>
        <v>#REF!</v>
      </c>
    </row>
    <row r="45" spans="1:10" x14ac:dyDescent="0.35">
      <c r="A45" t="e">
        <f t="shared" si="0"/>
        <v>#REF!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t="e">
        <f>#REF!</f>
        <v>#REF!</v>
      </c>
      <c r="H45" t="e">
        <f>#REF!</f>
        <v>#REF!</v>
      </c>
      <c r="I45" t="e">
        <f>#REF!</f>
        <v>#REF!</v>
      </c>
      <c r="J45" t="e">
        <f>#REF!</f>
        <v>#REF!</v>
      </c>
    </row>
    <row r="46" spans="1:10" x14ac:dyDescent="0.35">
      <c r="A46" t="e">
        <f t="shared" si="0"/>
        <v>#REF!</v>
      </c>
      <c r="B46" t="e">
        <f>#REF!</f>
        <v>#REF!</v>
      </c>
      <c r="C46" t="e">
        <f>#REF!</f>
        <v>#REF!</v>
      </c>
      <c r="D46" t="e">
        <f>#REF!</f>
        <v>#REF!</v>
      </c>
      <c r="E46" t="e">
        <f>#REF!</f>
        <v>#REF!</v>
      </c>
      <c r="F46" t="e">
        <f>#REF!</f>
        <v>#REF!</v>
      </c>
      <c r="G46" t="e">
        <f>#REF!</f>
        <v>#REF!</v>
      </c>
      <c r="H46" t="e">
        <f>#REF!</f>
        <v>#REF!</v>
      </c>
      <c r="I46" t="e">
        <f>#REF!</f>
        <v>#REF!</v>
      </c>
      <c r="J46" t="e">
        <f>#REF!</f>
        <v>#REF!</v>
      </c>
    </row>
    <row r="47" spans="1:10" x14ac:dyDescent="0.35">
      <c r="A47" t="e">
        <f t="shared" si="0"/>
        <v>#REF!</v>
      </c>
      <c r="B47" t="e">
        <f>#REF!</f>
        <v>#REF!</v>
      </c>
      <c r="C47" t="e">
        <f>#REF!</f>
        <v>#REF!</v>
      </c>
      <c r="D47" t="e">
        <f>#REF!</f>
        <v>#REF!</v>
      </c>
      <c r="E47" t="e">
        <f>#REF!</f>
        <v>#REF!</v>
      </c>
      <c r="F47" t="e">
        <f>#REF!</f>
        <v>#REF!</v>
      </c>
      <c r="G47" t="e">
        <f>#REF!</f>
        <v>#REF!</v>
      </c>
      <c r="H47" t="e">
        <f>#REF!</f>
        <v>#REF!</v>
      </c>
      <c r="I47" t="e">
        <f>#REF!</f>
        <v>#REF!</v>
      </c>
      <c r="J47" t="e">
        <f>#REF!</f>
        <v>#REF!</v>
      </c>
    </row>
    <row r="48" spans="1:10" x14ac:dyDescent="0.35">
      <c r="A48" t="e">
        <f t="shared" si="0"/>
        <v>#REF!</v>
      </c>
      <c r="B48" t="e">
        <f>#REF!</f>
        <v>#REF!</v>
      </c>
      <c r="C48" t="e">
        <f>#REF!</f>
        <v>#REF!</v>
      </c>
      <c r="D48" t="e">
        <f>#REF!</f>
        <v>#REF!</v>
      </c>
      <c r="E48" t="e">
        <f>#REF!</f>
        <v>#REF!</v>
      </c>
      <c r="F48" t="e">
        <f>#REF!</f>
        <v>#REF!</v>
      </c>
      <c r="G48" t="e">
        <f>#REF!</f>
        <v>#REF!</v>
      </c>
      <c r="H48" t="e">
        <f>#REF!</f>
        <v>#REF!</v>
      </c>
      <c r="I48" t="e">
        <f>#REF!</f>
        <v>#REF!</v>
      </c>
      <c r="J48" t="e">
        <f>#REF!</f>
        <v>#REF!</v>
      </c>
    </row>
    <row r="49" spans="1:10" x14ac:dyDescent="0.35">
      <c r="A49" t="e">
        <f t="shared" si="0"/>
        <v>#REF!</v>
      </c>
      <c r="B49" t="e">
        <f>#REF!</f>
        <v>#REF!</v>
      </c>
      <c r="C49" t="e">
        <f>#REF!</f>
        <v>#REF!</v>
      </c>
      <c r="D49" t="e">
        <f>#REF!</f>
        <v>#REF!</v>
      </c>
      <c r="E49" t="e">
        <f>#REF!</f>
        <v>#REF!</v>
      </c>
      <c r="F49" t="e">
        <f>#REF!</f>
        <v>#REF!</v>
      </c>
      <c r="G49" t="e">
        <f>#REF!</f>
        <v>#REF!</v>
      </c>
      <c r="H49" t="e">
        <f>#REF!</f>
        <v>#REF!</v>
      </c>
      <c r="I49" t="e">
        <f>#REF!</f>
        <v>#REF!</v>
      </c>
      <c r="J49" t="e">
        <f>#REF!</f>
        <v>#REF!</v>
      </c>
    </row>
    <row r="50" spans="1:10" x14ac:dyDescent="0.35">
      <c r="A50" t="e">
        <f t="shared" si="0"/>
        <v>#REF!</v>
      </c>
      <c r="B50" t="e">
        <f>#REF!</f>
        <v>#REF!</v>
      </c>
      <c r="C50" t="e">
        <f>#REF!</f>
        <v>#REF!</v>
      </c>
      <c r="D50" t="e">
        <f>#REF!</f>
        <v>#REF!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t="e">
        <f>#REF!</f>
        <v>#REF!</v>
      </c>
      <c r="J50" t="e">
        <f>#REF!</f>
        <v>#REF!</v>
      </c>
    </row>
    <row r="51" spans="1:10" x14ac:dyDescent="0.35">
      <c r="A51" t="e">
        <f t="shared" si="0"/>
        <v>#REF!</v>
      </c>
      <c r="B51" t="e">
        <f>#REF!</f>
        <v>#REF!</v>
      </c>
      <c r="C51" t="e">
        <f>#REF!</f>
        <v>#REF!</v>
      </c>
      <c r="D51" t="e">
        <f>#REF!</f>
        <v>#REF!</v>
      </c>
      <c r="E51" t="e">
        <f>#REF!</f>
        <v>#REF!</v>
      </c>
      <c r="F51" t="e">
        <f>#REF!</f>
        <v>#REF!</v>
      </c>
      <c r="G51" t="e">
        <f>#REF!</f>
        <v>#REF!</v>
      </c>
      <c r="H51" t="e">
        <f>#REF!</f>
        <v>#REF!</v>
      </c>
      <c r="I51" t="e">
        <f>#REF!</f>
        <v>#REF!</v>
      </c>
      <c r="J51" t="e">
        <f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</vt:i4>
      </vt:variant>
    </vt:vector>
  </HeadingPairs>
  <TitlesOfParts>
    <vt:vector size="10" baseType="lpstr">
      <vt:lpstr>Prihláška</vt:lpstr>
      <vt:lpstr>Zoznam účastníkov 1-25</vt:lpstr>
      <vt:lpstr>Zoznam účastníkov 26-50</vt:lpstr>
      <vt:lpstr>Prihláška na trasy</vt:lpstr>
      <vt:lpstr>info</vt:lpstr>
      <vt:lpstr>ubytko</vt:lpstr>
      <vt:lpstr>strava</vt:lpstr>
      <vt:lpstr>poplatky</vt:lpstr>
      <vt:lpstr>zoznam</vt:lpstr>
      <vt:lpstr>Prihláška!Oblasť_tlače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2017-09-27T11:31:58Z</dcterms:created>
  <dcterms:modified xsi:type="dcterms:W3CDTF">2025-02-09T20:27:03Z</dcterms:modified>
</cp:coreProperties>
</file>